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20"/>
  </bookViews>
  <sheets>
    <sheet name="收入" sheetId="1" r:id="rId1"/>
    <sheet name="Sheet3" sheetId="2" r:id="rId2"/>
  </sheets>
  <definedNames>
    <definedName name="_xlnm.Print_Titles" localSheetId="0">收入!$1:3</definedName>
  </definedNames>
  <calcPr calcId="144525"/>
</workbook>
</file>

<file path=xl/sharedStrings.xml><?xml version="1.0" encoding="utf-8"?>
<sst xmlns="http://schemas.openxmlformats.org/spreadsheetml/2006/main" count="28">
  <si>
    <t>梨树县2024年社会保险基金预算收入预算表</t>
  </si>
  <si>
    <t>单位：万元</t>
  </si>
  <si>
    <t>项  目</t>
  </si>
  <si>
    <t>2023年
执行数</t>
  </si>
  <si>
    <t>2024年
预算数</t>
  </si>
  <si>
    <t>2024年
为上年%</t>
  </si>
  <si>
    <t>备  注</t>
  </si>
  <si>
    <t>一、社会保险基金收入</t>
  </si>
  <si>
    <t xml:space="preserve">  （一）企业职工基本养老保险基金收入</t>
  </si>
  <si>
    <t>省级统筹</t>
  </si>
  <si>
    <t>　　保险费收入</t>
  </si>
  <si>
    <t>　　财政补助收入</t>
  </si>
  <si>
    <t>　　利息收入</t>
  </si>
  <si>
    <t>　　委托投资收益</t>
  </si>
  <si>
    <t>　　转移收入</t>
  </si>
  <si>
    <t>　　其他收入</t>
  </si>
  <si>
    <t xml:space="preserve">  （二）失业保险基金收入</t>
  </si>
  <si>
    <t xml:space="preserve">  （三）城乡居民基本养老保险基金收入</t>
  </si>
  <si>
    <t xml:space="preserve">  （四）城镇职工基本医疗保险基金收入</t>
  </si>
  <si>
    <t xml:space="preserve">  （五）工伤保险基金收入</t>
  </si>
  <si>
    <t xml:space="preserve">  （六）机关基本养老保险基金收入</t>
  </si>
  <si>
    <t xml:space="preserve">  （七）城乡居民基本医疗保险基金收入</t>
  </si>
  <si>
    <t>市级统筹</t>
  </si>
  <si>
    <t>　　财政补贴收入</t>
  </si>
  <si>
    <t>二、转移性收入</t>
  </si>
  <si>
    <t>　　　　上级补助收入</t>
  </si>
  <si>
    <t>　　　　　企业职工基本养老保险基金</t>
  </si>
  <si>
    <t>三、滚存结余收入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</si>
</sst>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_ ;\-#,##0.00;;"/>
    <numFmt numFmtId="177" formatCode="0.00_);[Red]\(0.00\)"/>
    <numFmt numFmtId="178" formatCode="0.00_ "/>
  </numFmts>
  <fonts count="23">
    <font>
      <sz val="12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8"/>
      <color indexed="54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u/>
      <sz val="11"/>
      <color indexed="12"/>
      <name val="宋体"/>
      <charset val="134"/>
    </font>
    <font>
      <sz val="11"/>
      <color indexed="53"/>
      <name val="宋体"/>
      <charset val="134"/>
    </font>
    <font>
      <u/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1"/>
      <color indexed="54"/>
      <name val="宋体"/>
      <charset val="134"/>
    </font>
    <font>
      <b/>
      <sz val="11"/>
      <color indexed="53"/>
      <name val="宋体"/>
      <charset val="134"/>
    </font>
    <font>
      <sz val="11"/>
      <color indexed="10"/>
      <name val="宋体"/>
      <charset val="134"/>
    </font>
    <font>
      <sz val="11"/>
      <color indexed="19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8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0" fontId="16" fillId="14" borderId="8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0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0" fillId="0" borderId="0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178" fontId="21" fillId="0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Fill="1" applyBorder="1" applyAlignment="1">
      <alignment vertical="center"/>
    </xf>
    <xf numFmtId="177" fontId="0" fillId="0" borderId="1" xfId="0" applyNumberFormat="1" applyFont="1" applyFill="1" applyBorder="1" applyAlignment="1">
      <alignment horizontal="center" vertical="center"/>
    </xf>
    <xf numFmtId="177" fontId="21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/>
    </xf>
    <xf numFmtId="176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50"/>
  <sheetViews>
    <sheetView tabSelected="1" workbookViewId="0">
      <pane ySplit="3" topLeftCell="A4" activePane="bottomLeft" state="frozen"/>
      <selection/>
      <selection pane="bottomLeft" activeCell="C18" sqref="C18"/>
    </sheetView>
  </sheetViews>
  <sheetFormatPr defaultColWidth="9" defaultRowHeight="13.5" outlineLevelCol="7"/>
  <cols>
    <col min="1" max="1" width="38.375" style="2" customWidth="1"/>
    <col min="2" max="3" width="12.25" style="2" customWidth="1"/>
    <col min="4" max="4" width="13.375" style="2" customWidth="1"/>
    <col min="5" max="5" width="10.25" style="2" customWidth="1"/>
    <col min="6" max="6" width="9" style="2" customWidth="1"/>
    <col min="7" max="8" width="12.625" style="2"/>
    <col min="9" max="16384" width="9" style="2" customWidth="1"/>
  </cols>
  <sheetData>
    <row r="1" s="1" customFormat="1" ht="22.5" spans="1:5">
      <c r="A1" s="5" t="s">
        <v>0</v>
      </c>
      <c r="B1" s="5"/>
      <c r="C1" s="5"/>
      <c r="D1" s="5"/>
      <c r="E1" s="5"/>
    </row>
    <row r="2" s="2" customFormat="1" spans="1:5">
      <c r="A2" s="6"/>
      <c r="B2" s="6"/>
      <c r="C2" s="6"/>
      <c r="D2" s="6"/>
      <c r="E2" s="7" t="s">
        <v>1</v>
      </c>
    </row>
    <row r="3" s="3" customFormat="1" ht="27" spans="1:5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</row>
    <row r="4" s="2" customFormat="1" spans="1:5">
      <c r="A4" s="10" t="s">
        <v>7</v>
      </c>
      <c r="B4" s="11">
        <f>B5+B18+B25+B31+B36+B42</f>
        <v>150804.95</v>
      </c>
      <c r="C4" s="11">
        <f>C5+C18+C25+C31+C36+C42+C47</f>
        <v>179139.14</v>
      </c>
      <c r="D4" s="11">
        <f>C4/B4*100</f>
        <v>118.788633927467</v>
      </c>
      <c r="E4" s="12"/>
    </row>
    <row r="5" s="4" customFormat="1" spans="1:5">
      <c r="A5" s="12" t="s">
        <v>8</v>
      </c>
      <c r="B5" s="9"/>
      <c r="C5" s="9"/>
      <c r="D5" s="11"/>
      <c r="E5" s="9" t="s">
        <v>9</v>
      </c>
    </row>
    <row r="6" s="4" customFormat="1" spans="1:5">
      <c r="A6" s="13" t="s">
        <v>10</v>
      </c>
      <c r="B6" s="9"/>
      <c r="C6" s="9"/>
      <c r="D6" s="11"/>
      <c r="E6" s="9"/>
    </row>
    <row r="7" s="4" customFormat="1" spans="1:5">
      <c r="A7" s="13" t="s">
        <v>11</v>
      </c>
      <c r="B7" s="9"/>
      <c r="C7" s="9"/>
      <c r="D7" s="11"/>
      <c r="E7" s="9"/>
    </row>
    <row r="8" s="4" customFormat="1" spans="1:5">
      <c r="A8" s="13" t="s">
        <v>12</v>
      </c>
      <c r="B8" s="9"/>
      <c r="C8" s="9"/>
      <c r="D8" s="11"/>
      <c r="E8" s="9"/>
    </row>
    <row r="9" s="4" customFormat="1" spans="1:5">
      <c r="A9" s="13" t="s">
        <v>13</v>
      </c>
      <c r="B9" s="9"/>
      <c r="C9" s="9"/>
      <c r="D9" s="11"/>
      <c r="E9" s="9"/>
    </row>
    <row r="10" s="4" customFormat="1" spans="1:5">
      <c r="A10" s="13" t="s">
        <v>14</v>
      </c>
      <c r="B10" s="9"/>
      <c r="C10" s="9"/>
      <c r="D10" s="11"/>
      <c r="E10" s="9"/>
    </row>
    <row r="11" s="4" customFormat="1" spans="1:5">
      <c r="A11" s="13" t="s">
        <v>15</v>
      </c>
      <c r="B11" s="9"/>
      <c r="C11" s="9"/>
      <c r="D11" s="11"/>
      <c r="E11" s="9"/>
    </row>
    <row r="12" s="4" customFormat="1" spans="1:5">
      <c r="A12" s="12" t="s">
        <v>16</v>
      </c>
      <c r="B12" s="9"/>
      <c r="C12" s="9"/>
      <c r="D12" s="11"/>
      <c r="E12" s="9" t="s">
        <v>9</v>
      </c>
    </row>
    <row r="13" s="4" customFormat="1" spans="1:5">
      <c r="A13" s="13" t="s">
        <v>10</v>
      </c>
      <c r="B13" s="9"/>
      <c r="C13" s="9"/>
      <c r="D13" s="11"/>
      <c r="E13" s="9"/>
    </row>
    <row r="14" s="4" customFormat="1" spans="1:5">
      <c r="A14" s="13" t="s">
        <v>11</v>
      </c>
      <c r="B14" s="9"/>
      <c r="C14" s="9"/>
      <c r="D14" s="11"/>
      <c r="E14" s="9"/>
    </row>
    <row r="15" s="4" customFormat="1" spans="1:5">
      <c r="A15" s="13" t="s">
        <v>12</v>
      </c>
      <c r="B15" s="9"/>
      <c r="C15" s="9"/>
      <c r="D15" s="11"/>
      <c r="E15" s="9"/>
    </row>
    <row r="16" s="4" customFormat="1" spans="1:5">
      <c r="A16" s="13" t="s">
        <v>14</v>
      </c>
      <c r="B16" s="9"/>
      <c r="C16" s="9"/>
      <c r="D16" s="11"/>
      <c r="E16" s="9"/>
    </row>
    <row r="17" s="4" customFormat="1" spans="1:5">
      <c r="A17" s="13" t="s">
        <v>15</v>
      </c>
      <c r="B17" s="9"/>
      <c r="C17" s="9"/>
      <c r="D17" s="11"/>
      <c r="E17" s="9"/>
    </row>
    <row r="18" s="4" customFormat="1" ht="14.25" spans="1:5">
      <c r="A18" s="14" t="s">
        <v>17</v>
      </c>
      <c r="B18" s="15">
        <v>17094.27</v>
      </c>
      <c r="C18" s="15">
        <f>SUM(C19:C24)</f>
        <v>25031.14</v>
      </c>
      <c r="D18" s="16">
        <f>C18/B18*100</f>
        <v>146.430002568112</v>
      </c>
      <c r="E18" s="9"/>
    </row>
    <row r="19" s="4" customFormat="1" ht="14.25" spans="1:5">
      <c r="A19" s="17" t="s">
        <v>10</v>
      </c>
      <c r="B19" s="15">
        <v>4507.21</v>
      </c>
      <c r="C19" s="16">
        <v>5842.8</v>
      </c>
      <c r="D19" s="16">
        <f t="shared" ref="D19:D42" si="0">C19/B19*100</f>
        <v>129.632300247825</v>
      </c>
      <c r="E19" s="9"/>
    </row>
    <row r="20" s="4" customFormat="1" ht="14.25" spans="1:5">
      <c r="A20" s="17" t="s">
        <v>11</v>
      </c>
      <c r="B20" s="15">
        <v>10698.67</v>
      </c>
      <c r="C20" s="16">
        <v>18735.3</v>
      </c>
      <c r="D20" s="16">
        <f>C20/B20*100</f>
        <v>175.118028689547</v>
      </c>
      <c r="E20" s="9"/>
    </row>
    <row r="21" s="4" customFormat="1" ht="14.25" spans="1:5">
      <c r="A21" s="17" t="s">
        <v>12</v>
      </c>
      <c r="B21" s="15">
        <v>1868.53</v>
      </c>
      <c r="C21" s="16">
        <v>360</v>
      </c>
      <c r="D21" s="16">
        <f>C21/B21*100</f>
        <v>19.2664822079389</v>
      </c>
      <c r="E21" s="9"/>
    </row>
    <row r="22" s="4" customFormat="1" ht="14.25" spans="1:5">
      <c r="A22" s="17" t="s">
        <v>13</v>
      </c>
      <c r="B22" s="15">
        <v>0</v>
      </c>
      <c r="C22" s="16">
        <v>72.76</v>
      </c>
      <c r="D22" s="16"/>
      <c r="E22" s="9"/>
    </row>
    <row r="23" s="4" customFormat="1" ht="14.25" spans="1:5">
      <c r="A23" s="17" t="s">
        <v>14</v>
      </c>
      <c r="B23" s="15">
        <v>4.19</v>
      </c>
      <c r="C23" s="16">
        <v>4.15</v>
      </c>
      <c r="D23" s="16">
        <f t="shared" ref="D23:D29" si="1">C23/B23*100</f>
        <v>99.0453460620525</v>
      </c>
      <c r="E23" s="9"/>
    </row>
    <row r="24" s="4" customFormat="1" ht="14.25" spans="1:5">
      <c r="A24" s="17" t="s">
        <v>15</v>
      </c>
      <c r="B24" s="15">
        <v>15.67</v>
      </c>
      <c r="C24" s="16">
        <v>16.13</v>
      </c>
      <c r="D24" s="16">
        <f>C24/B24*100</f>
        <v>102.93554562859</v>
      </c>
      <c r="E24" s="9"/>
    </row>
    <row r="25" s="4" customFormat="1" spans="1:5">
      <c r="A25" s="12" t="s">
        <v>18</v>
      </c>
      <c r="B25" s="9">
        <v>17961</v>
      </c>
      <c r="C25" s="9">
        <v>19022</v>
      </c>
      <c r="D25" s="16">
        <f>C25/B25*100</f>
        <v>105.907243471967</v>
      </c>
      <c r="E25" s="9"/>
    </row>
    <row r="26" s="4" customFormat="1" spans="1:5">
      <c r="A26" s="13" t="s">
        <v>10</v>
      </c>
      <c r="B26" s="9">
        <v>17742</v>
      </c>
      <c r="C26" s="9">
        <v>18723</v>
      </c>
      <c r="D26" s="16">
        <f>C26/B26*100</f>
        <v>105.5292526209</v>
      </c>
      <c r="E26" s="9"/>
    </row>
    <row r="27" s="4" customFormat="1" ht="14.25" spans="1:5">
      <c r="A27" s="12" t="s">
        <v>11</v>
      </c>
      <c r="B27" s="18"/>
      <c r="C27" s="9"/>
      <c r="D27" s="16"/>
      <c r="E27" s="9"/>
    </row>
    <row r="28" s="4" customFormat="1" ht="14.25" spans="1:5">
      <c r="A28" s="12" t="s">
        <v>12</v>
      </c>
      <c r="B28" s="18">
        <v>164</v>
      </c>
      <c r="C28" s="9">
        <v>245</v>
      </c>
      <c r="D28" s="16">
        <f>C28/B28*100</f>
        <v>149.390243902439</v>
      </c>
      <c r="E28" s="9"/>
    </row>
    <row r="29" s="4" customFormat="1" ht="14.25" spans="1:5">
      <c r="A29" s="12" t="s">
        <v>14</v>
      </c>
      <c r="B29" s="18">
        <v>55</v>
      </c>
      <c r="C29" s="9">
        <v>54</v>
      </c>
      <c r="D29" s="16">
        <f>C29/B29*100</f>
        <v>98.1818181818182</v>
      </c>
      <c r="E29" s="9"/>
    </row>
    <row r="30" s="4" customFormat="1" spans="1:5">
      <c r="A30" s="12" t="s">
        <v>15</v>
      </c>
      <c r="B30" s="9"/>
      <c r="C30" s="9"/>
      <c r="D30" s="16"/>
      <c r="E30" s="9"/>
    </row>
    <row r="31" s="4" customFormat="1" spans="1:5">
      <c r="A31" s="12" t="s">
        <v>19</v>
      </c>
      <c r="B31" s="9"/>
      <c r="C31" s="9"/>
      <c r="D31" s="16"/>
      <c r="E31" s="9" t="s">
        <v>9</v>
      </c>
    </row>
    <row r="32" s="4" customFormat="1" spans="1:5">
      <c r="A32" s="13" t="s">
        <v>10</v>
      </c>
      <c r="B32" s="9"/>
      <c r="C32" s="9"/>
      <c r="D32" s="16"/>
      <c r="E32" s="9"/>
    </row>
    <row r="33" s="4" customFormat="1" spans="1:5">
      <c r="A33" s="13" t="s">
        <v>11</v>
      </c>
      <c r="B33" s="9"/>
      <c r="C33" s="9"/>
      <c r="D33" s="16"/>
      <c r="E33" s="9"/>
    </row>
    <row r="34" s="4" customFormat="1" spans="1:5">
      <c r="A34" s="13" t="s">
        <v>12</v>
      </c>
      <c r="B34" s="9"/>
      <c r="C34" s="9"/>
      <c r="D34" s="16"/>
      <c r="E34" s="9"/>
    </row>
    <row r="35" s="2" customFormat="1" spans="1:8">
      <c r="A35" s="13" t="s">
        <v>15</v>
      </c>
      <c r="B35" s="9"/>
      <c r="C35" s="9"/>
      <c r="D35" s="16"/>
      <c r="E35" s="9"/>
      <c r="G35" s="4"/>
      <c r="H35" s="4"/>
    </row>
    <row r="36" s="2" customFormat="1" ht="14.25" spans="1:8">
      <c r="A36" s="14" t="s">
        <v>20</v>
      </c>
      <c r="B36" s="15">
        <v>65740.68</v>
      </c>
      <c r="C36" s="15">
        <f>SUM(C37:C41)</f>
        <v>82544</v>
      </c>
      <c r="D36" s="16">
        <f t="shared" ref="D36:D42" si="2">C36/B36*100</f>
        <v>125.560003334313</v>
      </c>
      <c r="E36" s="9"/>
      <c r="G36" s="4"/>
      <c r="H36" s="4"/>
    </row>
    <row r="37" s="2" customFormat="1" ht="14.25" spans="1:8">
      <c r="A37" s="17" t="s">
        <v>10</v>
      </c>
      <c r="B37" s="19">
        <v>25683.05</v>
      </c>
      <c r="C37" s="16">
        <v>31583</v>
      </c>
      <c r="D37" s="16">
        <f>C37/B37*100</f>
        <v>122.972154786912</v>
      </c>
      <c r="E37" s="9"/>
      <c r="G37" s="4"/>
      <c r="H37" s="4"/>
    </row>
    <row r="38" s="2" customFormat="1" ht="14.25" spans="1:8">
      <c r="A38" s="17" t="s">
        <v>11</v>
      </c>
      <c r="B38" s="19">
        <v>38339</v>
      </c>
      <c r="C38" s="16">
        <v>50274</v>
      </c>
      <c r="D38" s="16">
        <f>C38/B38*100</f>
        <v>131.130180755888</v>
      </c>
      <c r="E38" s="9"/>
      <c r="G38" s="4"/>
      <c r="H38" s="4"/>
    </row>
    <row r="39" s="2" customFormat="1" ht="14.25" spans="1:8">
      <c r="A39" s="17" t="s">
        <v>12</v>
      </c>
      <c r="B39" s="19">
        <v>32.15</v>
      </c>
      <c r="C39" s="16">
        <v>27</v>
      </c>
      <c r="D39" s="16">
        <f>C39/B39*100</f>
        <v>83.9813374805599</v>
      </c>
      <c r="E39" s="9"/>
      <c r="G39" s="4"/>
      <c r="H39" s="4"/>
    </row>
    <row r="40" ht="14.25" spans="1:8">
      <c r="A40" s="17" t="s">
        <v>14</v>
      </c>
      <c r="B40" s="19">
        <v>1583.08</v>
      </c>
      <c r="C40" s="16">
        <v>600</v>
      </c>
      <c r="D40" s="16">
        <f>C40/B40*100</f>
        <v>37.9008009702605</v>
      </c>
      <c r="E40" s="9"/>
      <c r="G40" s="4"/>
      <c r="H40" s="4"/>
    </row>
    <row r="41" ht="14.25" spans="1:8">
      <c r="A41" s="17" t="s">
        <v>15</v>
      </c>
      <c r="B41" s="19">
        <v>103.4</v>
      </c>
      <c r="C41" s="16">
        <v>60</v>
      </c>
      <c r="D41" s="16">
        <f>C41/B41*100</f>
        <v>58.027079303675</v>
      </c>
      <c r="E41" s="9"/>
      <c r="G41" s="4"/>
      <c r="H41" s="4"/>
    </row>
    <row r="42" s="2" customFormat="1" spans="1:8">
      <c r="A42" s="12" t="s">
        <v>21</v>
      </c>
      <c r="B42" s="9">
        <v>50009</v>
      </c>
      <c r="C42" s="9">
        <v>52542</v>
      </c>
      <c r="D42" s="16">
        <f>C42/B42*100</f>
        <v>105.065088284109</v>
      </c>
      <c r="E42" s="9" t="s">
        <v>22</v>
      </c>
      <c r="G42" s="4"/>
      <c r="H42" s="4"/>
    </row>
    <row r="43" spans="1:7">
      <c r="A43" s="13" t="s">
        <v>10</v>
      </c>
      <c r="B43" s="12"/>
      <c r="C43" s="12"/>
      <c r="D43" s="11"/>
      <c r="E43" s="9"/>
      <c r="G43" s="4"/>
    </row>
    <row r="44" spans="1:7">
      <c r="A44" s="12" t="s">
        <v>23</v>
      </c>
      <c r="B44" s="12"/>
      <c r="C44" s="12"/>
      <c r="D44" s="11"/>
      <c r="E44" s="9"/>
      <c r="G44" s="4"/>
    </row>
    <row r="45" spans="1:7">
      <c r="A45" s="12" t="s">
        <v>12</v>
      </c>
      <c r="B45" s="12"/>
      <c r="C45" s="12"/>
      <c r="D45" s="11"/>
      <c r="E45" s="9"/>
      <c r="G45" s="4"/>
    </row>
    <row r="46" spans="1:7">
      <c r="A46" s="12" t="s">
        <v>15</v>
      </c>
      <c r="B46" s="12"/>
      <c r="C46" s="12"/>
      <c r="D46" s="11"/>
      <c r="E46" s="9"/>
      <c r="G46" s="4"/>
    </row>
    <row r="47" spans="1:5">
      <c r="A47" s="10" t="s">
        <v>24</v>
      </c>
      <c r="B47" s="12"/>
      <c r="C47" s="12"/>
      <c r="D47" s="11"/>
      <c r="E47" s="9"/>
    </row>
    <row r="48" spans="1:5">
      <c r="A48" s="12" t="s">
        <v>25</v>
      </c>
      <c r="B48" s="12"/>
      <c r="C48" s="12"/>
      <c r="D48" s="11"/>
      <c r="E48" s="9"/>
    </row>
    <row r="49" spans="1:5">
      <c r="A49" s="12" t="s">
        <v>26</v>
      </c>
      <c r="B49" s="12"/>
      <c r="C49" s="12"/>
      <c r="D49" s="11"/>
      <c r="E49" s="9"/>
    </row>
    <row r="50" s="2" customFormat="1" spans="1:5">
      <c r="A50" s="10" t="s">
        <v>27</v>
      </c>
      <c r="B50" s="12">
        <v>74048.87</v>
      </c>
      <c r="C50" s="12">
        <v>52293.19</v>
      </c>
      <c r="D50" s="11">
        <f>C50/B50*100</f>
        <v>70.6198352520437</v>
      </c>
      <c r="E50" s="9"/>
    </row>
  </sheetData>
  <mergeCells count="1">
    <mergeCell ref="A1:E1"/>
  </mergeCells>
  <printOptions horizontalCentered="1"/>
  <pageMargins left="0" right="0" top="0" bottom="0" header="0.354166666666667" footer="0.507638888888889"/>
  <pageSetup paperSize="9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027777777778" footer="0.5090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收入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2024-01-15T16:22:12Z</dcterms:created>
  <dcterms:modified xsi:type="dcterms:W3CDTF">2024-01-15T16:24:54Z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  <property fmtid="{D5CDD505-2E9C-101B-9397-08002B2CF9AE}" pid="3" name="ICV">
    <vt:lpwstr>278A0351AF8E4CDF85F787BB856C07D3</vt:lpwstr>
  </property>
</Properties>
</file>