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工作表" sheetId="1" r:id="rId1"/>
  </sheets>
  <definedNames>
    <definedName name="_xlnm.Print_Titles" localSheetId="0">工作表!$1:3</definedName>
    <definedName name="_xlnm._FilterDatabase" localSheetId="0" hidden="1">工作表!$A$3:$D$67</definedName>
  </definedNames>
  <calcPr calcId="144525"/>
</workbook>
</file>

<file path=xl/sharedStrings.xml><?xml version="1.0" encoding="utf-8"?>
<sst xmlns="http://schemas.openxmlformats.org/spreadsheetml/2006/main" count="69">
  <si>
    <t>梨树县2024年县本级政府性基金预算支出预算明细表</t>
  </si>
  <si>
    <t>单位：万元</t>
  </si>
  <si>
    <t>项目</t>
  </si>
  <si>
    <t>2023年
预计执行数</t>
  </si>
  <si>
    <t>2024年
预算数</t>
  </si>
  <si>
    <t>2024年
为上年%</t>
  </si>
  <si>
    <t>备注</t>
  </si>
  <si>
    <t>一、文化旅游体育与传媒支出</t>
  </si>
  <si>
    <t>　国家电影事业发展专项资金安排的支出</t>
  </si>
  <si>
    <t>　　资助国产影片放映</t>
  </si>
  <si>
    <t xml:space="preserve"> 资助影院建设</t>
  </si>
  <si>
    <t>　旅游发展基金支出</t>
  </si>
  <si>
    <t>　　地方旅游开发项目补助</t>
  </si>
  <si>
    <t>二、社会保障和就业支出</t>
  </si>
  <si>
    <t>大中型水库移民后期扶持基金支出</t>
  </si>
  <si>
    <t>　　移民补助</t>
  </si>
  <si>
    <t>　　基础设施建设和经济发展</t>
  </si>
  <si>
    <t>四、城乡社区支出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</si>
  <si>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</si>
  <si>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</si>
  <si>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</si>
  <si>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</si>
  <si>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>　　土地出让业务支出</t>
  </si>
  <si>
    <t xml:space="preserve"> 农业生产发展支出</t>
  </si>
  <si>
    <t xml:space="preserve"> 农业农村生态环境支出</t>
  </si>
  <si>
    <t>　　其他国有土地使用权出让收入安排的支出</t>
  </si>
  <si>
    <t>　国有土地收益基金安排的支出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</si>
  <si>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</si>
  <si>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</si>
  <si>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</si>
  <si>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</si>
  <si>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</si>
  <si>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</si>
  <si>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</si>
  <si>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</si>
  <si>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</si>
  <si>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五、农林水支出</t>
  </si>
  <si>
    <t>　大中型水库库区基金安排的支出</t>
  </si>
  <si>
    <t>　　其他大中型水库库区基金支出</t>
  </si>
  <si>
    <t>八、其他支出</t>
  </si>
  <si>
    <t>　其他政府性基金及对应专项债务收入安排的支出</t>
  </si>
  <si>
    <t>　　其他地方自行试点项目收益专项债券收入安排的支出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</si>
  <si>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</si>
  <si>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</si>
  <si>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</si>
  <si>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</si>
  <si>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</si>
  <si>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</si>
  <si>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</si>
  <si>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</si>
  <si>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</si>
  <si>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</si>
  <si>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</si>
  <si>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九、债务付息支出</t>
  </si>
  <si>
    <t>地方政府专项债务付息支出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</si>
  <si>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</si>
  <si>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</si>
  <si>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</si>
  <si>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</si>
  <si>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十、债务发行费用支出</t>
  </si>
  <si>
    <t>地方政府专项债务发行费用支出</t>
  </si>
  <si>
    <t xml:space="preserve"> 国有土地使用权出让金债务发行费用支出</t>
  </si>
  <si>
    <t xml:space="preserve"> 土地储备专项债券发行费用支出</t>
  </si>
  <si>
    <t xml:space="preserve"> 棚户区改造专项债券发行费用支出</t>
  </si>
  <si>
    <t>　　其他地方自行试点项目收益专项债务发行费用支出</t>
  </si>
  <si>
    <t>十一、抗疫特别国债安排的支出</t>
  </si>
  <si>
    <t>抗疫相关支出</t>
  </si>
  <si>
    <t>其他抗疫相关支出</t>
  </si>
  <si>
    <t>支出合计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</si>
</sst>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Verdana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0" fontId="21" fillId="0" borderId="2" xfId="0" applyNumberFormat="1" applyFont="1" applyFill="1" applyBorder="1">
      <alignment vertical="center"/>
    </xf>
    <xf numFmtId="0" fontId="21" fillId="0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left" vertical="center" wrapText="1" indent="1"/>
    </xf>
    <xf numFmtId="0" fontId="0" fillId="0" borderId="2" xfId="0" applyFont="1" applyFill="1" applyBorder="1">
      <alignment vertical="center"/>
    </xf>
    <xf numFmtId="0" fontId="21" fillId="0" borderId="4" xfId="0" applyNumberFormat="1" applyFont="1" applyFill="1" applyBorder="1" applyAlignment="1">
      <alignment horizontal="left" vertical="center" wrapText="1" indent="1"/>
    </xf>
    <xf numFmtId="0" fontId="21" fillId="0" borderId="4" xfId="0" applyNumberFormat="1" applyFont="1" applyFill="1" applyBorder="1" applyAlignment="1">
      <alignment horizontal="right" vertical="center"/>
    </xf>
    <xf numFmtId="176" fontId="21" fillId="0" borderId="4" xfId="0" applyNumberFormat="1" applyFont="1" applyFill="1" applyBorder="1" applyAlignment="1">
      <alignment horizontal="right" vertical="center"/>
    </xf>
    <xf numFmtId="0" fontId="21" fillId="0" borderId="4" xfId="0" applyNumberFormat="1" applyFont="1" applyFill="1" applyBorder="1">
      <alignment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right" vertical="center"/>
    </xf>
    <xf numFmtId="0" fontId="22" fillId="0" borderId="2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强调文字颜色 6" xfId="8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7"/>
  <sheetViews>
    <sheetView showZeros="0"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5" outlineLevelCol="4"/>
  <cols>
    <col min="1" max="1" width="38.8" style="1" customWidth="1"/>
    <col min="2" max="2" width="10" style="2" customWidth="1"/>
    <col min="3" max="3" width="12.7" style="2" customWidth="1"/>
    <col min="4" max="4" width="12.7" style="3" customWidth="1"/>
    <col min="5" max="5" width="7.5" style="2" customWidth="1"/>
    <col min="6" max="1979" width="15" style="2" customWidth="1"/>
    <col min="1980" max="1980" width="15" style="2"/>
    <col min="1981" max="16383" width="9" style="2"/>
  </cols>
  <sheetData>
    <row r="1" ht="55" customHeight="1" spans="1:5">
      <c r="A1" s="4" t="s">
        <v>0</v>
      </c>
      <c r="B1" s="5"/>
      <c r="C1" s="5"/>
      <c r="D1" s="6"/>
      <c r="E1" s="5"/>
    </row>
    <row r="2" spans="1:5">
      <c r="A2" s="7"/>
      <c r="B2" s="8"/>
      <c r="C2" s="8"/>
      <c r="D2" s="9"/>
      <c r="E2" s="8" t="s">
        <v>1</v>
      </c>
    </row>
    <row r="3" ht="28.5" spans="1: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spans="1:5">
      <c r="A4" s="12" t="s">
        <v>7</v>
      </c>
      <c r="B4" s="13">
        <v>33</v>
      </c>
      <c r="C4" s="13">
        <v>152</v>
      </c>
      <c r="D4" s="14">
        <v>460.606060606061</v>
      </c>
      <c r="E4" s="15"/>
    </row>
    <row r="5" spans="1:5">
      <c r="A5" s="12" t="s">
        <v>8</v>
      </c>
      <c r="B5" s="13">
        <v>33</v>
      </c>
      <c r="C5" s="13">
        <v>152</v>
      </c>
      <c r="D5" s="14">
        <v>460.606060606061</v>
      </c>
      <c r="E5" s="15"/>
    </row>
    <row r="6" spans="1:5">
      <c r="A6" s="12" t="s">
        <v>9</v>
      </c>
      <c r="B6" s="13">
        <v>3</v>
      </c>
      <c r="C6" s="13">
        <v>2</v>
      </c>
      <c r="D6" s="14">
        <v>66.6666666666667</v>
      </c>
      <c r="E6" s="15"/>
    </row>
    <row r="7" spans="1:5">
      <c r="A7" s="16" t="s">
        <v>10</v>
      </c>
      <c r="B7" s="13">
        <v>30</v>
      </c>
      <c r="C7" s="13">
        <v>150</v>
      </c>
      <c r="D7" s="14">
        <v>500</v>
      </c>
      <c r="E7" s="15"/>
    </row>
    <row r="8" spans="1:5">
      <c r="A8" s="12" t="s">
        <v>11</v>
      </c>
      <c r="B8" s="13"/>
      <c r="C8" s="13"/>
      <c r="D8" s="14"/>
      <c r="E8" s="15"/>
    </row>
    <row r="9" spans="1:5">
      <c r="A9" s="12" t="s">
        <v>12</v>
      </c>
      <c r="B9" s="13"/>
      <c r="C9" s="13"/>
      <c r="D9" s="14"/>
      <c r="E9" s="15"/>
    </row>
    <row r="10" spans="1:5">
      <c r="A10" s="12" t="s">
        <v>13</v>
      </c>
      <c r="B10" s="13">
        <v>290</v>
      </c>
      <c r="C10" s="13"/>
      <c r="D10" s="14">
        <v>0</v>
      </c>
      <c r="E10" s="15"/>
    </row>
    <row r="11" spans="1:5">
      <c r="A11" s="17" t="s">
        <v>14</v>
      </c>
      <c r="B11" s="13">
        <v>290</v>
      </c>
      <c r="C11" s="13"/>
      <c r="D11" s="14">
        <v>0</v>
      </c>
      <c r="E11" s="15"/>
    </row>
    <row r="12" spans="1:5">
      <c r="A12" s="12" t="s">
        <v>15</v>
      </c>
      <c r="B12" s="13">
        <v>290</v>
      </c>
      <c r="C12" s="13"/>
      <c r="D12" s="14">
        <v>0</v>
      </c>
      <c r="E12" s="15"/>
    </row>
    <row r="13" spans="1:5">
      <c r="A13" s="12" t="s">
        <v>16</v>
      </c>
      <c r="B13" s="13"/>
      <c r="C13" s="13"/>
      <c r="D13" s="14"/>
      <c r="E13" s="15"/>
    </row>
    <row r="14" spans="1:5">
      <c r="A14" s="12" t="s">
        <v>17</v>
      </c>
      <c r="B14" s="13">
        <f>B15+B23+B25+B26+B28+B30+B32</f>
        <v>14940</v>
      </c>
      <c r="C14" s="13">
        <f>C15+C23+C25+C26+C28+C30+C32</f>
        <v>20740</v>
      </c>
      <c r="D14" s="14">
        <v>142.4375</v>
      </c>
      <c r="E14" s="15"/>
    </row>
    <row r="15" spans="1:5">
      <c r="A15" s="12" t="s">
        <v>18</v>
      </c>
      <c r="B15" s="13">
        <f>SUM(B16:B22)</f>
        <v>11857</v>
      </c>
      <c r="C15" s="13">
        <f>SUM(C16:C22)</f>
        <v>14757</v>
      </c>
      <c r="D15" s="14">
        <v>132.756714060032</v>
      </c>
      <c r="E15" s="15"/>
    </row>
    <row r="16" spans="1:5">
      <c r="A16" s="12" t="s">
        <v>19</v>
      </c>
      <c r="B16" s="13">
        <v>4386</v>
      </c>
      <c r="C16" s="13"/>
      <c r="D16" s="14">
        <v>0</v>
      </c>
      <c r="E16" s="15"/>
    </row>
    <row r="17" spans="1:5">
      <c r="A17" s="12" t="s">
        <v>20</v>
      </c>
      <c r="B17" s="13">
        <v>4693</v>
      </c>
      <c r="C17" s="13"/>
      <c r="D17" s="14">
        <v>0</v>
      </c>
      <c r="E17" s="15"/>
    </row>
    <row r="18" spans="1:5">
      <c r="A18" s="12" t="s">
        <v>21</v>
      </c>
      <c r="B18" s="13">
        <v>838</v>
      </c>
      <c r="C18" s="13">
        <v>1064</v>
      </c>
      <c r="D18" s="14">
        <v>119.550561797753</v>
      </c>
      <c r="E18" s="15"/>
    </row>
    <row r="19" spans="1:5">
      <c r="A19" s="12" t="s">
        <v>22</v>
      </c>
      <c r="B19" s="13">
        <v>500</v>
      </c>
      <c r="C19" s="13"/>
      <c r="D19" s="14">
        <v>0</v>
      </c>
      <c r="E19" s="15"/>
    </row>
    <row r="20" spans="1:5">
      <c r="A20" s="17" t="s">
        <v>23</v>
      </c>
      <c r="B20" s="13"/>
      <c r="C20" s="13"/>
      <c r="D20" s="14"/>
      <c r="E20" s="15"/>
    </row>
    <row r="21" spans="1:5">
      <c r="A21" s="17" t="s">
        <v>24</v>
      </c>
      <c r="B21" s="13">
        <v>227</v>
      </c>
      <c r="C21" s="13">
        <v>1131</v>
      </c>
      <c r="D21" s="14"/>
      <c r="E21" s="15"/>
    </row>
    <row r="22" spans="1:5">
      <c r="A22" s="12" t="s">
        <v>25</v>
      </c>
      <c r="B22" s="13">
        <v>1213</v>
      </c>
      <c r="C22" s="13">
        <v>12562</v>
      </c>
      <c r="D22" s="14">
        <v>498.237885462555</v>
      </c>
      <c r="E22" s="15"/>
    </row>
    <row r="23" spans="1:5">
      <c r="A23" s="12" t="s">
        <v>26</v>
      </c>
      <c r="B23" s="13">
        <f>B24</f>
        <v>163</v>
      </c>
      <c r="C23" s="13">
        <v>566</v>
      </c>
      <c r="D23" s="14">
        <v>1204.61665292663</v>
      </c>
      <c r="E23" s="15"/>
    </row>
    <row r="24" spans="1:5">
      <c r="A24" s="12" t="s">
        <v>20</v>
      </c>
      <c r="B24" s="13">
        <v>163</v>
      </c>
      <c r="C24" s="13">
        <v>566</v>
      </c>
      <c r="D24" s="14">
        <v>134.761904761905</v>
      </c>
      <c r="E24" s="15"/>
    </row>
    <row r="25" spans="1:5">
      <c r="A25" s="12" t="s">
        <v>27</v>
      </c>
      <c r="B25" s="13">
        <v>160</v>
      </c>
      <c r="C25" s="13">
        <v>238</v>
      </c>
      <c r="D25" s="14">
        <v>134.761904761905</v>
      </c>
      <c r="E25" s="15"/>
    </row>
    <row r="26" spans="1:5">
      <c r="A26" s="12" t="s">
        <v>28</v>
      </c>
      <c r="B26" s="13">
        <v>260</v>
      </c>
      <c r="C26" s="13">
        <v>362</v>
      </c>
      <c r="D26" s="14">
        <v>148.75</v>
      </c>
      <c r="E26" s="15"/>
    </row>
    <row r="27" spans="1:5">
      <c r="A27" s="12" t="s">
        <v>29</v>
      </c>
      <c r="B27" s="13">
        <v>260</v>
      </c>
      <c r="C27" s="13">
        <v>362</v>
      </c>
      <c r="D27" s="14">
        <v>139.230769230769</v>
      </c>
      <c r="E27" s="15"/>
    </row>
    <row r="28" spans="1:5">
      <c r="A28" s="12" t="s">
        <v>30</v>
      </c>
      <c r="B28" s="13">
        <v>580</v>
      </c>
      <c r="C28" s="13">
        <v>722</v>
      </c>
      <c r="D28" s="14">
        <v>139.230769230769</v>
      </c>
      <c r="E28" s="15"/>
    </row>
    <row r="29" spans="1:5">
      <c r="A29" s="12" t="s">
        <v>31</v>
      </c>
      <c r="B29" s="13">
        <v>580</v>
      </c>
      <c r="C29" s="13">
        <v>722</v>
      </c>
      <c r="D29" s="14">
        <v>124.48275862069</v>
      </c>
      <c r="E29" s="15"/>
    </row>
    <row r="30" spans="1:5">
      <c r="A30" s="12" t="s">
        <v>32</v>
      </c>
      <c r="B30" s="13"/>
      <c r="C30" s="13">
        <v>1080</v>
      </c>
      <c r="D30" s="14">
        <v>124.48275862069</v>
      </c>
      <c r="E30" s="15"/>
    </row>
    <row r="31" spans="1:5">
      <c r="A31" s="12" t="s">
        <v>33</v>
      </c>
      <c r="B31" s="13"/>
      <c r="C31" s="13">
        <v>1080</v>
      </c>
      <c r="D31" s="14"/>
      <c r="E31" s="15"/>
    </row>
    <row r="32" spans="1:5">
      <c r="A32" s="12" t="s">
        <v>34</v>
      </c>
      <c r="B32" s="13">
        <v>1920</v>
      </c>
      <c r="C32" s="13">
        <v>3015</v>
      </c>
      <c r="D32" s="14"/>
      <c r="E32" s="15"/>
    </row>
    <row r="33" spans="1:5">
      <c r="A33" s="12" t="s">
        <v>35</v>
      </c>
      <c r="B33" s="13">
        <v>1920</v>
      </c>
      <c r="C33" s="13">
        <v>3015</v>
      </c>
      <c r="D33" s="14">
        <v>157.03125</v>
      </c>
      <c r="E33" s="15"/>
    </row>
    <row r="34" spans="1:5">
      <c r="A34" s="12" t="s">
        <v>36</v>
      </c>
      <c r="C34" s="13">
        <v>1928</v>
      </c>
      <c r="D34" s="14">
        <v>157.03125</v>
      </c>
      <c r="E34" s="15"/>
    </row>
    <row r="35" spans="1:5">
      <c r="A35" s="12" t="s">
        <v>37</v>
      </c>
      <c r="B35" s="13"/>
      <c r="C35" s="13">
        <v>1928</v>
      </c>
      <c r="D35" s="14"/>
      <c r="E35" s="15"/>
    </row>
    <row r="36" spans="1:5">
      <c r="A36" s="12" t="s">
        <v>38</v>
      </c>
      <c r="B36" s="13"/>
      <c r="C36" s="13">
        <v>1928</v>
      </c>
      <c r="D36" s="14"/>
      <c r="E36" s="15"/>
    </row>
    <row r="37" spans="1:5">
      <c r="A37" s="12" t="s">
        <v>39</v>
      </c>
      <c r="B37" s="13">
        <f>B38</f>
        <v>24022</v>
      </c>
      <c r="C37" s="13">
        <v>5611</v>
      </c>
      <c r="D37" s="14"/>
      <c r="E37" s="15"/>
    </row>
    <row r="38" spans="1:5">
      <c r="A38" s="12" t="s">
        <v>40</v>
      </c>
      <c r="B38" s="13">
        <f>B39</f>
        <v>24022</v>
      </c>
      <c r="C38" s="13">
        <v>2621</v>
      </c>
      <c r="D38" s="14">
        <v>13.1497539254746</v>
      </c>
      <c r="E38" s="15"/>
    </row>
    <row r="39" ht="28.5" spans="1:5">
      <c r="A39" s="12" t="s">
        <v>41</v>
      </c>
      <c r="B39" s="13">
        <v>24022</v>
      </c>
      <c r="C39" s="13">
        <v>2621</v>
      </c>
      <c r="D39" s="14">
        <v>6.23231482582333</v>
      </c>
      <c r="E39" s="15"/>
    </row>
    <row r="40" spans="1:5">
      <c r="A40" s="12" t="s">
        <v>40</v>
      </c>
      <c r="B40" s="13"/>
      <c r="C40" s="13"/>
      <c r="D40" s="14">
        <v>6.23231482582333</v>
      </c>
      <c r="E40" s="15"/>
    </row>
    <row r="41" spans="1:5">
      <c r="A41" s="12" t="s">
        <v>42</v>
      </c>
      <c r="B41" s="13">
        <v>14</v>
      </c>
      <c r="C41" s="13">
        <v>27</v>
      </c>
      <c r="D41" s="14"/>
      <c r="E41" s="15"/>
    </row>
    <row r="42" spans="1:5">
      <c r="A42" s="12" t="s">
        <v>43</v>
      </c>
      <c r="B42" s="13">
        <v>14</v>
      </c>
      <c r="C42" s="13">
        <v>19</v>
      </c>
      <c r="D42" s="14">
        <v>192.857142857143</v>
      </c>
      <c r="E42" s="15"/>
    </row>
    <row r="43" spans="1:5">
      <c r="A43" s="12" t="s">
        <v>44</v>
      </c>
      <c r="B43" s="13"/>
      <c r="C43" s="13">
        <v>8</v>
      </c>
      <c r="D43" s="14">
        <v>135.714285714286</v>
      </c>
      <c r="E43" s="15"/>
    </row>
    <row r="44" spans="1:5">
      <c r="A44" s="12" t="s">
        <v>45</v>
      </c>
      <c r="B44" s="13">
        <v>601</v>
      </c>
      <c r="C44" s="13">
        <v>2990</v>
      </c>
      <c r="D44" s="14"/>
      <c r="E44" s="15"/>
    </row>
    <row r="45" spans="1:5">
      <c r="A45" s="12" t="s">
        <v>46</v>
      </c>
      <c r="B45" s="13">
        <v>8</v>
      </c>
      <c r="C45" s="13">
        <v>502</v>
      </c>
      <c r="D45" s="14">
        <v>497.504159733777</v>
      </c>
      <c r="E45" s="15"/>
    </row>
    <row r="46" spans="1:5">
      <c r="A46" s="12" t="s">
        <v>47</v>
      </c>
      <c r="B46" s="13">
        <v>360</v>
      </c>
      <c r="C46" s="13">
        <v>920</v>
      </c>
      <c r="D46" s="14">
        <v>6275</v>
      </c>
      <c r="E46" s="15"/>
    </row>
    <row r="47" spans="1:5">
      <c r="A47" s="12" t="s">
        <v>48</v>
      </c>
      <c r="B47" s="13"/>
      <c r="C47" s="13"/>
      <c r="D47" s="14">
        <v>255.555555555556</v>
      </c>
      <c r="E47" s="15"/>
    </row>
    <row r="48" spans="1:5">
      <c r="A48" s="12" t="s">
        <v>49</v>
      </c>
      <c r="B48" s="13">
        <v>163</v>
      </c>
      <c r="C48" s="13">
        <v>251</v>
      </c>
      <c r="D48" s="14"/>
      <c r="E48" s="15"/>
    </row>
    <row r="49" spans="1:5">
      <c r="A49" s="12" t="s">
        <v>50</v>
      </c>
      <c r="C49" s="13">
        <v>538</v>
      </c>
      <c r="D49" s="14">
        <v>153.98773006135</v>
      </c>
      <c r="E49" s="15"/>
    </row>
    <row r="50" spans="1:5">
      <c r="A50" s="12" t="s">
        <v>51</v>
      </c>
      <c r="B50" s="13"/>
      <c r="C50" s="13">
        <v>72</v>
      </c>
      <c r="D50" s="14"/>
      <c r="E50" s="15"/>
    </row>
    <row r="51" spans="1:5">
      <c r="A51" s="12" t="s">
        <v>52</v>
      </c>
      <c r="B51" s="13">
        <v>70</v>
      </c>
      <c r="C51" s="13">
        <v>707</v>
      </c>
      <c r="D51" s="14"/>
      <c r="E51" s="15"/>
    </row>
    <row r="52" spans="1:5">
      <c r="A52" s="12" t="s">
        <v>53</v>
      </c>
      <c r="B52" s="13">
        <v>7100</v>
      </c>
      <c r="C52" s="13">
        <f>C53</f>
        <v>7928</v>
      </c>
      <c r="D52" s="14">
        <v>1010</v>
      </c>
      <c r="E52" s="15"/>
    </row>
    <row r="53" spans="1:5">
      <c r="A53" s="2" t="s">
        <v>54</v>
      </c>
      <c r="B53" s="13">
        <v>7100</v>
      </c>
      <c r="C53" s="13">
        <f>SUM(C54:C57)</f>
        <v>7928</v>
      </c>
      <c r="D53" s="14">
        <v>118.704225352113</v>
      </c>
      <c r="E53" s="15"/>
    </row>
    <row r="54" spans="1:5">
      <c r="A54" s="12" t="s">
        <v>55</v>
      </c>
      <c r="B54" s="13">
        <v>1420</v>
      </c>
      <c r="C54" s="13">
        <v>1440</v>
      </c>
      <c r="D54" s="14">
        <v>118.704225352113</v>
      </c>
      <c r="E54" s="15"/>
    </row>
    <row r="55" spans="1:5">
      <c r="A55" s="12" t="s">
        <v>56</v>
      </c>
      <c r="B55" s="13">
        <v>380</v>
      </c>
      <c r="C55" s="13"/>
      <c r="D55" s="14">
        <v>101.408450704225</v>
      </c>
      <c r="E55" s="15"/>
    </row>
    <row r="56" spans="1:5">
      <c r="A56" s="12" t="s">
        <v>57</v>
      </c>
      <c r="B56" s="13">
        <v>3100</v>
      </c>
      <c r="C56" s="13">
        <v>2488</v>
      </c>
      <c r="D56" s="14">
        <v>0</v>
      </c>
      <c r="E56" s="15"/>
    </row>
    <row r="57" spans="1:5">
      <c r="A57" s="12" t="s">
        <v>58</v>
      </c>
      <c r="B57" s="13">
        <v>2200</v>
      </c>
      <c r="C57" s="13">
        <v>4000</v>
      </c>
      <c r="D57" s="14">
        <v>96.3870967741936</v>
      </c>
      <c r="E57" s="15"/>
    </row>
    <row r="58" spans="1:5">
      <c r="A58" s="12" t="s">
        <v>59</v>
      </c>
      <c r="B58" s="13">
        <v>56</v>
      </c>
      <c r="C58" s="13">
        <v>73</v>
      </c>
      <c r="D58" s="14">
        <v>181.818181818182</v>
      </c>
      <c r="E58" s="15"/>
    </row>
    <row r="59" spans="1:5">
      <c r="A59" s="17" t="s">
        <v>60</v>
      </c>
      <c r="B59" s="13">
        <v>56</v>
      </c>
      <c r="C59" s="13">
        <v>73</v>
      </c>
      <c r="D59" s="14">
        <v>130.357142857143</v>
      </c>
      <c r="E59" s="15"/>
    </row>
    <row r="60" spans="1:5">
      <c r="A60" s="17" t="s">
        <v>61</v>
      </c>
      <c r="B60" s="13">
        <v>7</v>
      </c>
      <c r="C60" s="13">
        <v>11</v>
      </c>
      <c r="D60" s="14">
        <v>130.357142857143</v>
      </c>
      <c r="E60" s="15"/>
    </row>
    <row r="61" spans="1:5">
      <c r="A61" s="17" t="s">
        <v>62</v>
      </c>
      <c r="B61" s="18"/>
      <c r="C61" s="13"/>
      <c r="D61" s="14">
        <v>157.142857142857</v>
      </c>
      <c r="E61" s="15"/>
    </row>
    <row r="62" spans="1:5">
      <c r="A62" s="17" t="s">
        <v>63</v>
      </c>
      <c r="B62" s="18"/>
      <c r="C62" s="13">
        <v>1</v>
      </c>
      <c r="D62" s="14"/>
      <c r="E62" s="15"/>
    </row>
    <row r="63" ht="28.5" spans="1:5">
      <c r="A63" s="12" t="s">
        <v>64</v>
      </c>
      <c r="B63" s="13">
        <v>49</v>
      </c>
      <c r="C63" s="13">
        <v>61</v>
      </c>
      <c r="D63" s="14"/>
      <c r="E63" s="15"/>
    </row>
    <row r="64" spans="1:5">
      <c r="A64" s="12" t="s">
        <v>65</v>
      </c>
      <c r="B64" s="13"/>
      <c r="D64" s="14">
        <v>124.489795918367</v>
      </c>
      <c r="E64" s="15"/>
    </row>
    <row r="65" spans="1:5">
      <c r="A65" s="17" t="s">
        <v>66</v>
      </c>
      <c r="B65" s="18"/>
      <c r="C65" s="13">
        <v>0</v>
      </c>
      <c r="D65" s="14"/>
      <c r="E65" s="15"/>
    </row>
    <row r="66" spans="1:5">
      <c r="A66" s="19" t="s">
        <v>67</v>
      </c>
      <c r="B66" s="20"/>
      <c r="C66" s="20">
        <v>0</v>
      </c>
      <c r="D66" s="21"/>
      <c r="E66" s="22"/>
    </row>
    <row r="67" spans="1:5">
      <c r="A67" s="23" t="s">
        <v>68</v>
      </c>
      <c r="B67" s="24">
        <f>B64+B58+B52+B37+B34+B14+B10+B4</f>
        <v>46441</v>
      </c>
      <c r="C67" s="24">
        <f>C64+C58+C52+C37+C34+C14+C4</f>
        <v>36432</v>
      </c>
      <c r="D67" s="14">
        <v>58.9305960785499</v>
      </c>
      <c r="E67" s="25"/>
    </row>
  </sheetData>
  <mergeCells count="1">
    <mergeCell ref="A1:E1"/>
  </mergeCells>
  <printOptions horizontalCentered="1"/>
  <pageMargins left="0" right="0" top="0.0666666666666667" bottom="0" header="0.786805555555556" footer="0.786805555555556"/>
  <pageSetup paperSize="9" orientation="portrait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2024-01-18T13:25:58Z</dcterms:created>
  <dcterms:modified xsi:type="dcterms:W3CDTF">2024-01-18T13:39:55Z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5320EBCB613344C299B746045CC71FB6</vt:lpwstr>
  </property>
</Properties>
</file>