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204"/>
  </bookViews>
  <sheets>
    <sheet name="2024年政府性基金预算收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<sst xmlns="http://schemas.openxmlformats.org/spreadsheetml/2006/main" count="24" uniqueCount="24">
  <si>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18"/>
        <rFont val="宋体"/>
        <charset val="134"/>
      </rPr>
      <t>梨树县</t>
    </r>
    <r>
      <rPr>
        <b/>
        <sz val="18"/>
        <rFont val="Verdana"/>
        <charset val="134"/>
      </rPr>
      <t>2024</t>
    </r>
    <r>
      <rPr>
        <b/>
        <sz val="18"/>
        <rFont val="宋体"/>
        <charset val="134"/>
      </rPr>
      <t>年政府性基金预算收入预算表</t>
    </r>
  </si>
  <si>
    <t>单位：万元</t>
  </si>
  <si>
    <t>项目</t>
  </si>
  <si>
    <t>2023年
预计执行数</t>
  </si>
  <si>
    <t>2024年
预算数</t>
  </si>
  <si>
    <t>2024年
为上年%</t>
  </si>
  <si>
    <t>备注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</si>
  <si>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</si>
  <si>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</si>
  <si>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</si>
  <si>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</si>
  <si>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</si>
  <si>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六、彩票发行机构和彩票销售机构的业务费用</t>
  </si>
  <si>
    <t>七、其他政府性基金收入</t>
  </si>
  <si>
    <t>八、专项债券对应项目专项收入</t>
  </si>
  <si>
    <t>收入合计</t>
  </si>
  <si>
    <t>转移性收入</t>
  </si>
  <si>
    <t>　政府性基金补助收入</t>
  </si>
  <si>
    <t>　上年结余收入</t>
  </si>
  <si>
    <t>　调入资金</t>
  </si>
  <si>
    <t>　　其中：地方政府性基金调入专项收入</t>
  </si>
  <si>
    <t>　地方政府专项债务收入</t>
  </si>
  <si>
    <t>　地方政府专项债务转贷收入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</si>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</sst>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Verdana"/>
      <charset val="134"/>
    </font>
    <font>
      <b/>
      <sz val="18"/>
      <name val="宋体"/>
      <charset val="134"/>
    </font>
    <font>
      <b/>
      <sz val="18"/>
      <name val="Verdana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pane ySplit="3" topLeftCell="A4" activePane="bottomLeft" state="frozen"/>
      <selection/>
      <selection pane="bottomLeft" activeCell="C5" sqref="C5"/>
    </sheetView>
  </sheetViews>
  <sheetFormatPr defaultColWidth="9" defaultRowHeight="16.2" outlineLevelCol="4"/>
  <cols>
    <col min="1" max="1" width="35.1987179487179" customWidth="1"/>
    <col min="2" max="2" width="10.0769230769231" customWidth="1"/>
    <col min="3" max="3" width="7.6025641025641" customWidth="1"/>
    <col min="4" max="4" width="7.6025641025641" style="1" customWidth="1"/>
    <col min="5" max="5" width="9.1025641025641" customWidth="1"/>
    <col min="6" max="1987" width="15" customWidth="1"/>
  </cols>
  <sheetData>
    <row r="1" ht="36" customHeight="1" spans="1:5">
      <c r="A1" s="2" t="s">
        <v>0</v>
      </c>
      <c r="B1" s="3"/>
      <c r="C1" s="3"/>
      <c r="D1" s="4"/>
      <c r="E1" s="3"/>
    </row>
    <row r="2" spans="5:5">
      <c r="E2" s="5" t="s">
        <v>1</v>
      </c>
    </row>
    <row r="3" ht="39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21" customHeight="1" spans="1:5">
      <c r="A4" s="9" t="s">
        <v>7</v>
      </c>
      <c r="B4" s="10">
        <v>410</v>
      </c>
      <c r="C4" s="10">
        <v>450</v>
      </c>
      <c r="D4" s="11">
        <f>C4/B4*100</f>
        <v>109.756097560976</v>
      </c>
      <c r="E4" s="12"/>
    </row>
    <row r="5" ht="21" customHeight="1" spans="1:5">
      <c r="A5" s="9" t="s">
        <v>8</v>
      </c>
      <c r="B5" s="10">
        <v>150</v>
      </c>
      <c r="C5" s="10">
        <v>200</v>
      </c>
      <c r="D5" s="11">
        <f>C5/B5*100</f>
        <v>133.333333333333</v>
      </c>
      <c r="E5" s="12"/>
    </row>
    <row r="6" ht="21" customHeight="1" spans="1:5">
      <c r="A6" s="9" t="s">
        <v>9</v>
      </c>
      <c r="B6" s="10">
        <v>17088</v>
      </c>
      <c r="C6" s="10">
        <v>8500</v>
      </c>
      <c r="D6" s="11">
        <f>C6/B6*100</f>
        <v>49.7425093632959</v>
      </c>
      <c r="E6" s="12"/>
    </row>
    <row r="7" ht="21" customHeight="1" spans="1:5">
      <c r="A7" s="9" t="s">
        <v>10</v>
      </c>
      <c r="B7" s="10">
        <v>250</v>
      </c>
      <c r="C7" s="10">
        <v>300</v>
      </c>
      <c r="D7" s="11">
        <f>C7/B7*100</f>
        <v>120</v>
      </c>
      <c r="E7" s="12"/>
    </row>
    <row r="8" ht="21" customHeight="1" spans="1:5">
      <c r="A8" s="9" t="s">
        <v>11</v>
      </c>
      <c r="B8" s="10">
        <v>550</v>
      </c>
      <c r="C8" s="10">
        <v>550</v>
      </c>
      <c r="D8" s="11">
        <f>C8/B8*100</f>
        <v>100</v>
      </c>
      <c r="E8" s="12"/>
    </row>
    <row r="9" ht="21" customHeight="1" spans="1:5">
      <c r="A9" s="13" t="s">
        <v>12</v>
      </c>
      <c r="B9" s="14"/>
      <c r="C9" s="10"/>
      <c r="D9" s="11"/>
      <c r="E9" s="12"/>
    </row>
    <row r="10" ht="21" customHeight="1" spans="1:5">
      <c r="A10" s="13" t="s">
        <v>13</v>
      </c>
      <c r="B10" s="15"/>
      <c r="C10" s="15"/>
      <c r="D10" s="11"/>
      <c r="E10" s="12"/>
    </row>
    <row r="11" ht="21" customHeight="1" spans="1:5">
      <c r="A11" s="13" t="s">
        <v>14</v>
      </c>
      <c r="B11" s="10">
        <v>2352</v>
      </c>
      <c r="C11" s="10">
        <v>4000</v>
      </c>
      <c r="D11" s="11">
        <f>C11/B11*100</f>
        <v>170.068027210884</v>
      </c>
      <c r="E11" s="12"/>
    </row>
    <row r="12" ht="21" customHeight="1" spans="1:5">
      <c r="A12" s="16" t="s">
        <v>15</v>
      </c>
      <c r="B12" s="17">
        <f>SUM(B4:B11)</f>
        <v>20800</v>
      </c>
      <c r="C12" s="17">
        <f>SUM(C4:C11)</f>
        <v>14000</v>
      </c>
      <c r="D12" s="11">
        <f>C12/B12*100</f>
        <v>67.3076923076923</v>
      </c>
      <c r="E12" s="12"/>
    </row>
    <row r="13" ht="21" customHeight="1" spans="1:5">
      <c r="A13" s="18" t="s">
        <v>16</v>
      </c>
      <c r="B13" s="17">
        <v>94361</v>
      </c>
      <c r="C13" s="10">
        <f>SUM(C14:C15)</f>
        <v>24982</v>
      </c>
      <c r="D13" s="11">
        <f>C13/B13*100</f>
        <v>26.4749207829506</v>
      </c>
      <c r="E13" s="12"/>
    </row>
    <row r="14" ht="21" customHeight="1" spans="1:5">
      <c r="A14" s="18" t="s">
        <v>17</v>
      </c>
      <c r="B14" s="10">
        <v>4030</v>
      </c>
      <c r="C14" s="10">
        <v>1970</v>
      </c>
      <c r="D14" s="11">
        <f>C14/B14*100</f>
        <v>48.8833746898263</v>
      </c>
      <c r="E14" s="12"/>
    </row>
    <row r="15" ht="21" customHeight="1" spans="1:5">
      <c r="A15" s="18" t="s">
        <v>18</v>
      </c>
      <c r="B15" s="10">
        <v>30231</v>
      </c>
      <c r="C15" s="10">
        <v>23012</v>
      </c>
      <c r="D15" s="11">
        <f>C15/B15*100</f>
        <v>76.1205385200622</v>
      </c>
      <c r="E15" s="12"/>
    </row>
    <row r="16" ht="21" customHeight="1" spans="1:5">
      <c r="A16" s="18" t="s">
        <v>19</v>
      </c>
      <c r="B16" s="10"/>
      <c r="C16" s="10"/>
      <c r="D16" s="11"/>
      <c r="E16" s="12"/>
    </row>
    <row r="17" ht="21" customHeight="1" spans="1:5">
      <c r="A17" s="18" t="s">
        <v>20</v>
      </c>
      <c r="B17" s="10"/>
      <c r="C17" s="10"/>
      <c r="D17" s="11"/>
      <c r="E17" s="12"/>
    </row>
    <row r="18" ht="21" customHeight="1" spans="1:5">
      <c r="A18" s="18" t="s">
        <v>21</v>
      </c>
      <c r="B18" s="10"/>
      <c r="C18" s="10"/>
      <c r="D18" s="11"/>
      <c r="E18" s="12"/>
    </row>
    <row r="19" ht="21" customHeight="1" spans="1:5">
      <c r="A19" s="18" t="s">
        <v>22</v>
      </c>
      <c r="B19" s="10">
        <v>60100</v>
      </c>
      <c r="C19" s="10"/>
      <c r="D19" s="11"/>
      <c r="E19" s="12"/>
    </row>
    <row r="20" ht="21" customHeight="1" spans="1:5">
      <c r="A20" s="19" t="s">
        <v>23</v>
      </c>
      <c r="B20" s="17">
        <f>B12+B13</f>
        <v>115161</v>
      </c>
      <c r="C20" s="17">
        <f>C12+C13</f>
        <v>38982</v>
      </c>
      <c r="D20" s="20">
        <f>C20/B20*100</f>
        <v>33.8500013025243</v>
      </c>
      <c r="E20" s="12"/>
    </row>
  </sheetData>
  <mergeCells count="1">
    <mergeCell ref="A1:E1"/>
  </mergeCells>
  <printOptions horizontalCentered="1"/>
  <pageMargins left="0" right="0" top="1.05" bottom="0.2625" header="0.786805555555556" footer="0.786805555555556"/>
  <pageSetup paperSize="9" orientation="portrait" useFirstPageNumber="1" horizontalDpi="300" verticalDpi="300"/>
  <headerFooter alignWithMargins="0"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2023-11-10T10:22:00Z</dcterms:created>
  <dcterms:modified xsi:type="dcterms:W3CDTF">2024-01-17T16:01:38Z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0F94385C681746B1858BDF43AD623944</vt:lpwstr>
  </property>
</Properties>
</file>