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/>
  </bookViews>
  <sheets>
    <sheet name="附表1-收支预算表" sheetId="1" r:id="rId1"/>
    <sheet name="附表2-收入预算表" sheetId="2" r:id="rId2"/>
    <sheet name="附表3-支出预算表" sheetId="3" r:id="rId3"/>
    <sheet name="附表4-财政拨款收支预算表" sheetId="4" r:id="rId4"/>
    <sheet name="附表5-一般公共预算财政拨款功能分类支出预算表" sheetId="5" r:id="rId5"/>
    <sheet name="附表6-一般公共预算财政拨款经济分类支出预算表" sheetId="6" r:id="rId6"/>
    <sheet name="附表7-一般公共预算“三公”经费支出预算表" sheetId="7" r:id="rId7"/>
    <sheet name="Sheet1" sheetId="8" r:id="rId8"/>
    <sheet name="Sheet9" sheetId="9" r:id="rId9"/>
  </sheets>
  <calcPr calcId="144525"/>
</workbook>
</file>

<file path=xl/sharedStrings.xml><?xml version="1.0" encoding="utf-8"?>
<sst xmlns="http://schemas.openxmlformats.org/spreadsheetml/2006/main" count="169">
  <si>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</si>
  <si>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</si>
  <si>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</si>
  <si>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</si>
  <si>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</si>
  <si>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</si>
  <si>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</si>
  <si>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</si>
  <si>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财政预算拨款收入</t>
  </si>
  <si>
    <t>二、卫生健康支出</t>
  </si>
  <si>
    <t>非税收入</t>
  </si>
  <si>
    <t>三、住房保障支出</t>
  </si>
  <si>
    <t>二、政府性基金预算拨款收入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</si>
  <si>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</si>
  <si>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</si>
  <si>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</si>
  <si>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</si>
  <si>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</si>
  <si>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</si>
  <si>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</si>
  <si>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</si>
  <si>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</si>
  <si>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</si>
  <si>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</si>
  <si>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</si>
  <si>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</si>
  <si>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</si>
  <si>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</si>
  <si>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</si>
  <si>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</si>
  <si>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</si>
  <si>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</si>
  <si>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</si>
  <si>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</si>
  <si>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</si>
  <si>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</si>
  <si>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</si>
  <si>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</si>
  <si>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</si>
  <si>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</si>
  <si>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</si>
  <si>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</si>
  <si>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行政事业单位离退休</t>
  </si>
  <si>
    <t xml:space="preserve">        离退休人员管理机构</t>
  </si>
  <si>
    <t xml:space="preserve">        其他社会保障和就业支出</t>
  </si>
  <si>
    <t xml:space="preserve">     财政对其他社会保险基金的补助</t>
  </si>
  <si>
    <t xml:space="preserve">        财政对工伤保险基金的补助</t>
  </si>
  <si>
    <t xml:space="preserve">        财政对生育保险基金的补助</t>
  </si>
  <si>
    <t xml:space="preserve">     行政事业单位医疗</t>
  </si>
  <si>
    <t xml:space="preserve">        行政单位医疗</t>
  </si>
  <si>
    <t xml:space="preserve">        事业单位医疗</t>
  </si>
  <si>
    <t xml:space="preserve">     其他医疗卫生健康支出</t>
  </si>
  <si>
    <t xml:space="preserve">        其他医疗卫生健康支出</t>
  </si>
  <si>
    <t xml:space="preserve">   住房改革支出</t>
  </si>
  <si>
    <t xml:space="preserve">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</si>
  <si>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</si>
  <si>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</si>
  <si>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</si>
  <si>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</si>
  <si>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</si>
  <si>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</si>
  <si>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</si>
  <si>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</si>
  <si>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</si>
  <si>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</si>
  <si>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</si>
  <si>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</si>
  <si>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</si>
  <si>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</si>
  <si>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>离退休人员管理机构</t>
    </r>
  </si>
  <si>
    <r>
      <rPr>
        <sz val="11"/>
        <color indexed="8"/>
        <rFont val="宋体"/>
        <charset val="134"/>
      </rPr>
      <t xml:space="preserve">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财政对工伤保险基金的补助</t>
    </r>
  </si>
  <si>
    <r>
      <rPr>
        <sz val="11"/>
        <color indexed="8"/>
        <rFont val="宋体"/>
        <charset val="134"/>
      </rPr>
      <t xml:space="preserve">      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财政对生育保险基金的补助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</si>
  <si>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行政单位医疗</t>
    </r>
  </si>
  <si>
    <r>
      <rPr>
        <sz val="11"/>
        <color indexed="8"/>
        <rFont val="宋体"/>
        <charset val="134"/>
      </rPr>
      <t xml:space="preserve"> 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事业单位医疗</t>
    </r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</si>
  <si>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</si>
  <si>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</si>
  <si>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</si>
  <si>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</si>
  <si>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</si>
  <si>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</si>
  <si>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</si>
  <si>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</si>
  <si>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</si>
  <si>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</si>
  <si>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</si>
  <si>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</si>
  <si>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</si>
  <si>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</si>
  <si>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</si>
  <si>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</si>
  <si>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</si>
  <si>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</si>
  <si>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</si>
  <si>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</si>
  <si>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</si>
  <si>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</si>
  <si>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</si>
  <si>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</si>
  <si>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</si>
  <si>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</si>
  <si>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</si>
  <si>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</si>
  <si>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</si>
  <si>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</si>
  <si>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</si>
  <si>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</si>
  <si>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</si>
  <si>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</si>
  <si>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</si>
  <si>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</si>
  <si>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</si>
  <si>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</si>
  <si>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</si>
  <si>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</si>
  <si>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</si>
  <si>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</si>
  <si>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</si>
  <si>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</si>
  <si>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</si>
  <si>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</si>
  <si>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</si>
  <si>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</si>
  <si>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</si>
  <si>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</si>
  <si>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</si>
  <si>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</si>
  <si>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</si>
  <si>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</si>
  <si>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</si>
  <si>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</si>
  <si>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一般公共预算“三公”经费支出预算表</t>
  </si>
  <si>
    <t>2018年预算数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</si>
  <si>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</si>
  <si>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</si>
  <si>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</si>
  <si>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</si>
  <si>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</si>
  <si>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说明：1、“2018年预算数”的单位范围包括部门本级及所属  1  个预算单位。</t>
  </si>
  <si>
    <t xml:space="preserve">      2、“2018年预算数”的实有人员12 人，其中：在职人员 12 人，离退休人员150人。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</si>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</sst>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family val="7"/>
      <charset val="134"/>
    </font>
    <font>
      <sz val="12"/>
      <color indexed="8"/>
      <name val="黑体"/>
      <family val="54"/>
      <charset val="134"/>
    </font>
    <font>
      <sz val="12"/>
      <color indexed="8"/>
      <name val="宋体"/>
      <family val="7"/>
      <charset val="134"/>
    </font>
    <font>
      <sz val="20"/>
      <color indexed="8"/>
      <name val="宋体"/>
      <family val="7"/>
      <charset val="134"/>
    </font>
    <font>
      <b/>
      <sz val="20"/>
      <color indexed="8"/>
      <name val="宋体"/>
      <family val="7"/>
      <charset val="134"/>
    </font>
    <font>
      <b/>
      <sz val="11"/>
      <color indexed="8"/>
      <name val="宋体"/>
      <family val="7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2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2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2" fillId="2" borderId="20" applyNumberFormat="0" applyAlignment="0" applyProtection="0">
      <alignment vertical="center"/>
    </xf>
    <xf numFmtId="0" fontId="6" fillId="10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7" borderId="27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255" wrapText="1"/>
    </xf>
    <xf numFmtId="0" fontId="1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 indent="1"/>
    </xf>
    <xf numFmtId="0" fontId="0" fillId="0" borderId="11" xfId="0" applyFill="1" applyBorder="1">
      <alignment vertical="center"/>
    </xf>
    <xf numFmtId="0" fontId="0" fillId="0" borderId="11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11" xfId="0" applyFont="1" applyBorder="1">
      <alignment vertical="center"/>
    </xf>
    <xf numFmtId="0" fontId="0" fillId="0" borderId="16" xfId="0" applyBorder="1">
      <alignment vertical="center"/>
    </xf>
    <xf numFmtId="0" fontId="13" fillId="0" borderId="11" xfId="0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9" fontId="25" fillId="0" borderId="11" xfId="0" applyNumberFormat="1" applyFont="1" applyFill="1" applyBorder="1" applyAlignment="1"/>
    <xf numFmtId="49" fontId="25" fillId="0" borderId="11" xfId="0" applyNumberFormat="1" applyFont="1" applyFill="1" applyBorder="1" applyAlignment="1">
      <alignment horizontal="left" indent="2"/>
    </xf>
    <xf numFmtId="49" fontId="26" fillId="0" borderId="11" xfId="0" applyNumberFormat="1" applyFont="1" applyFill="1" applyBorder="1" applyAlignment="1">
      <alignment horizontal="left" indent="2"/>
    </xf>
    <xf numFmtId="0" fontId="13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0" fillId="0" borderId="11" xfId="0" applyFont="1" applyBorder="1">
      <alignment vertical="center"/>
    </xf>
    <xf numFmtId="49" fontId="26" fillId="0" borderId="11" xfId="0" applyNumberFormat="1" applyFont="1" applyFill="1" applyBorder="1" applyAlignment="1"/>
    <xf numFmtId="0" fontId="0" fillId="0" borderId="19" xfId="0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indent="2"/>
    </xf>
  </cellXfs>
  <cellStyles count="47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abSelected="1" workbookViewId="0">
      <selection activeCell="D6" sqref="D6:D8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27" t="s">
        <v>0</v>
      </c>
      <c r="B2" s="27"/>
      <c r="C2" s="27"/>
      <c r="D2" s="27"/>
    </row>
    <row r="3" ht="22.5" customHeight="1" spans="4:4">
      <c r="D3" s="28" t="s">
        <v>1</v>
      </c>
    </row>
    <row r="4" ht="21" customHeight="1" spans="1:4">
      <c r="A4" s="60" t="s">
        <v>2</v>
      </c>
      <c r="B4" s="61"/>
      <c r="C4" s="60" t="s">
        <v>3</v>
      </c>
      <c r="D4" s="61"/>
    </row>
    <row r="5" ht="21" customHeight="1" spans="1:4">
      <c r="A5" s="29" t="s">
        <v>4</v>
      </c>
      <c r="B5" s="29" t="s">
        <v>5</v>
      </c>
      <c r="C5" s="29" t="s">
        <v>4</v>
      </c>
      <c r="D5" s="29" t="s">
        <v>5</v>
      </c>
    </row>
    <row r="6" ht="21" customHeight="1" spans="1:4">
      <c r="A6" s="30" t="s">
        <v>6</v>
      </c>
      <c r="B6" s="30">
        <v>244.42</v>
      </c>
      <c r="C6" s="40" t="s">
        <v>7</v>
      </c>
      <c r="D6" s="30">
        <v>191.4</v>
      </c>
    </row>
    <row r="7" ht="21" customHeight="1" spans="1:4">
      <c r="A7" s="70" t="s">
        <v>8</v>
      </c>
      <c r="B7" s="30">
        <v>236.52</v>
      </c>
      <c r="C7" s="43" t="s">
        <v>9</v>
      </c>
      <c r="D7" s="42">
        <v>45.65</v>
      </c>
    </row>
    <row r="8" ht="21" customHeight="1" spans="1:4">
      <c r="A8" s="70" t="s">
        <v>10</v>
      </c>
      <c r="B8" s="42">
        <v>7.9</v>
      </c>
      <c r="C8" s="30" t="s">
        <v>11</v>
      </c>
      <c r="D8" s="42">
        <v>7.37</v>
      </c>
    </row>
    <row r="9" ht="21" customHeight="1" spans="1:4">
      <c r="A9" s="30" t="s">
        <v>12</v>
      </c>
      <c r="B9" s="30"/>
      <c r="C9" s="30"/>
      <c r="D9" s="30"/>
    </row>
    <row r="10" ht="21" customHeight="1" spans="1:4">
      <c r="A10" s="30" t="s">
        <v>13</v>
      </c>
      <c r="B10" s="30"/>
      <c r="C10" s="30"/>
      <c r="D10" s="30"/>
    </row>
    <row r="11" ht="21" customHeight="1" spans="1:4">
      <c r="A11" s="30" t="s">
        <v>14</v>
      </c>
      <c r="B11" s="30"/>
      <c r="C11" s="30"/>
      <c r="D11" s="30"/>
    </row>
    <row r="12" ht="21" customHeight="1" spans="1:4">
      <c r="A12" s="30" t="s">
        <v>15</v>
      </c>
      <c r="B12" s="30"/>
      <c r="C12" s="30"/>
      <c r="D12" s="30"/>
    </row>
    <row r="13" ht="21" customHeight="1" spans="1:4">
      <c r="A13" s="30" t="s">
        <v>16</v>
      </c>
      <c r="B13" s="30"/>
      <c r="C13" s="30"/>
      <c r="D13" s="30"/>
    </row>
    <row r="14" ht="21" customHeight="1" spans="1:4">
      <c r="A14" s="30" t="s">
        <v>17</v>
      </c>
      <c r="B14" s="30"/>
      <c r="C14" s="30"/>
      <c r="D14" s="30"/>
    </row>
    <row r="15" ht="21" customHeight="1" spans="1:4">
      <c r="A15" s="30"/>
      <c r="B15" s="30"/>
      <c r="C15" s="30"/>
      <c r="D15" s="30"/>
    </row>
    <row r="16" ht="21" customHeight="1" spans="1:4">
      <c r="A16" s="59" t="s">
        <v>18</v>
      </c>
      <c r="B16" s="30">
        <v>244.42</v>
      </c>
      <c r="C16" s="59" t="s">
        <v>19</v>
      </c>
      <c r="D16" s="30">
        <v>244.42</v>
      </c>
    </row>
    <row r="17" ht="21" customHeight="1" spans="1:4">
      <c r="A17" s="30" t="s">
        <v>20</v>
      </c>
      <c r="B17" s="63"/>
      <c r="C17" s="30" t="s">
        <v>21</v>
      </c>
      <c r="D17" s="63"/>
    </row>
    <row r="18" ht="21" customHeight="1" spans="1:4">
      <c r="A18" s="30" t="s">
        <v>22</v>
      </c>
      <c r="B18" s="63"/>
      <c r="C18" s="30"/>
      <c r="D18" s="63"/>
    </row>
    <row r="19" ht="21" customHeight="1" spans="1:4">
      <c r="A19" s="59" t="s">
        <v>23</v>
      </c>
      <c r="B19" s="30">
        <v>244.42</v>
      </c>
      <c r="C19" s="59" t="s">
        <v>24</v>
      </c>
      <c r="D19" s="64">
        <f>D16+D17</f>
        <v>244.42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3"/>
  <sheetViews>
    <sheetView showZeros="0" topLeftCell="A4" workbookViewId="0">
      <selection activeCell="C5" sqref="C5:C6"/>
    </sheetView>
  </sheetViews>
  <sheetFormatPr defaultColWidth="9" defaultRowHeight="13.5"/>
  <cols>
    <col min="1" max="1" width="32.125" customWidth="1"/>
    <col min="2" max="2" width="7.75" customWidth="1"/>
    <col min="3" max="3" width="6.75" customWidth="1"/>
    <col min="4" max="4" width="5.5" customWidth="1"/>
    <col min="6" max="6" width="5.375" customWidth="1"/>
    <col min="7" max="16" width="3.375" customWidth="1"/>
  </cols>
  <sheetData>
    <row r="2" ht="33" customHeight="1" spans="1:16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ht="36.75" customHeight="1" spans="13:16">
      <c r="M3" s="36" t="s">
        <v>1</v>
      </c>
      <c r="N3" s="36"/>
      <c r="O3" s="36"/>
      <c r="P3" s="36"/>
    </row>
    <row r="4" s="34" customFormat="1" ht="21" customHeight="1" spans="1:16">
      <c r="A4" s="46" t="s">
        <v>26</v>
      </c>
      <c r="B4" s="46" t="s">
        <v>27</v>
      </c>
      <c r="C4" s="37" t="s">
        <v>28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46" t="s">
        <v>29</v>
      </c>
      <c r="P4" s="46" t="s">
        <v>30</v>
      </c>
    </row>
    <row r="5" s="34" customFormat="1" ht="42.75" customHeight="1" spans="1:16">
      <c r="A5" s="67"/>
      <c r="B5" s="67"/>
      <c r="C5" s="46" t="s">
        <v>31</v>
      </c>
      <c r="D5" s="37" t="s">
        <v>32</v>
      </c>
      <c r="E5" s="37"/>
      <c r="F5" s="37"/>
      <c r="G5" s="46" t="s">
        <v>33</v>
      </c>
      <c r="H5" s="37" t="s">
        <v>34</v>
      </c>
      <c r="I5" s="37"/>
      <c r="J5" s="37"/>
      <c r="K5" s="46" t="s">
        <v>35</v>
      </c>
      <c r="L5" s="46" t="s">
        <v>36</v>
      </c>
      <c r="M5" s="46" t="s">
        <v>37</v>
      </c>
      <c r="N5" s="46" t="s">
        <v>38</v>
      </c>
      <c r="O5" s="67"/>
      <c r="P5" s="67"/>
    </row>
    <row r="6" s="34" customFormat="1" ht="152.1" customHeight="1" spans="1:16">
      <c r="A6" s="47"/>
      <c r="B6" s="47"/>
      <c r="C6" s="47"/>
      <c r="D6" s="37" t="s">
        <v>39</v>
      </c>
      <c r="E6" s="37" t="s">
        <v>8</v>
      </c>
      <c r="F6" s="37" t="s">
        <v>10</v>
      </c>
      <c r="G6" s="47"/>
      <c r="H6" s="37" t="s">
        <v>39</v>
      </c>
      <c r="I6" s="37" t="s">
        <v>40</v>
      </c>
      <c r="J6" s="37" t="s">
        <v>41</v>
      </c>
      <c r="K6" s="47"/>
      <c r="L6" s="47"/>
      <c r="M6" s="47"/>
      <c r="N6" s="47"/>
      <c r="O6" s="47"/>
      <c r="P6" s="47"/>
    </row>
    <row r="7" ht="18" customHeight="1" spans="1:16">
      <c r="A7" s="65" t="s">
        <v>7</v>
      </c>
      <c r="B7" s="30">
        <f t="shared" ref="B7:F7" si="0">SUM(B8+B11)</f>
        <v>191.4</v>
      </c>
      <c r="C7" s="30">
        <f>SUM(C8+C11)</f>
        <v>191.4</v>
      </c>
      <c r="D7" s="30">
        <f>SUM(D8+D11)</f>
        <v>191.4</v>
      </c>
      <c r="E7" s="30">
        <f>SUM(E8+E11)</f>
        <v>183.5</v>
      </c>
      <c r="F7" s="30">
        <f>SUM(F8+F11)</f>
        <v>7.9</v>
      </c>
      <c r="G7" s="30"/>
      <c r="H7" s="30">
        <f t="shared" ref="H7:H9" si="1">I7+J7</f>
        <v>0</v>
      </c>
      <c r="I7" s="30"/>
      <c r="J7" s="30"/>
      <c r="K7" s="30"/>
      <c r="L7" s="30"/>
      <c r="M7" s="30"/>
      <c r="N7" s="30"/>
      <c r="O7" s="30"/>
      <c r="P7" s="30"/>
    </row>
    <row r="8" ht="18" customHeight="1" spans="1:16">
      <c r="A8" s="52" t="s">
        <v>42</v>
      </c>
      <c r="B8" s="30">
        <f t="shared" ref="B8:G8" si="2">SUM(B9:B10)</f>
        <v>191.02</v>
      </c>
      <c r="C8" s="30">
        <f>SUM(C9:C10)</f>
        <v>191.02</v>
      </c>
      <c r="D8" s="30">
        <f>SUM(D9:D10)</f>
        <v>191.02</v>
      </c>
      <c r="E8" s="30">
        <f>SUM(E9:E10)</f>
        <v>183.12</v>
      </c>
      <c r="F8" s="30">
        <f>SUM(F9:F10)</f>
        <v>7.9</v>
      </c>
      <c r="G8" s="30">
        <f>SUM(G9:G10)</f>
        <v>0</v>
      </c>
      <c r="H8" s="30">
        <f>I8+J8</f>
        <v>0</v>
      </c>
      <c r="I8" s="30"/>
      <c r="J8" s="30"/>
      <c r="K8" s="30"/>
      <c r="L8" s="30"/>
      <c r="M8" s="30"/>
      <c r="N8" s="30"/>
      <c r="O8" s="30"/>
      <c r="P8" s="30"/>
    </row>
    <row r="9" ht="18" customHeight="1" spans="1:16">
      <c r="A9" s="52" t="s">
        <v>43</v>
      </c>
      <c r="B9" s="30">
        <v>182.02</v>
      </c>
      <c r="C9" s="30">
        <v>182.02</v>
      </c>
      <c r="D9" s="30">
        <v>182.02</v>
      </c>
      <c r="E9" s="30">
        <v>174.12</v>
      </c>
      <c r="F9" s="42">
        <v>7.9</v>
      </c>
      <c r="G9" s="30"/>
      <c r="H9" s="30">
        <f>I9+J9</f>
        <v>0</v>
      </c>
      <c r="I9" s="30"/>
      <c r="J9" s="30"/>
      <c r="K9" s="30"/>
      <c r="L9" s="30"/>
      <c r="M9" s="30"/>
      <c r="N9" s="30"/>
      <c r="O9" s="30"/>
      <c r="P9" s="30"/>
    </row>
    <row r="10" ht="18" customHeight="1" spans="1:16">
      <c r="A10" s="52" t="s">
        <v>44</v>
      </c>
      <c r="B10" s="30">
        <v>9</v>
      </c>
      <c r="C10" s="30">
        <v>9</v>
      </c>
      <c r="D10" s="30">
        <v>9</v>
      </c>
      <c r="E10" s="30">
        <v>9</v>
      </c>
      <c r="F10" s="42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ht="18" customHeight="1" spans="1:16">
      <c r="A11" s="68" t="s">
        <v>45</v>
      </c>
      <c r="B11" s="42">
        <f>SUM(B12:B13)</f>
        <v>0.38</v>
      </c>
      <c r="C11" s="42">
        <f>SUM(C12:C13)</f>
        <v>0.38</v>
      </c>
      <c r="D11" s="42">
        <f>SUM(D12:D13)</f>
        <v>0.38</v>
      </c>
      <c r="E11" s="42">
        <f>SUM(E12:E13)</f>
        <v>0.38</v>
      </c>
      <c r="F11" s="42"/>
      <c r="G11" s="30"/>
      <c r="H11" s="30">
        <f t="shared" ref="H11" si="3">I11+J11</f>
        <v>0</v>
      </c>
      <c r="I11" s="30"/>
      <c r="J11" s="30"/>
      <c r="K11" s="30"/>
      <c r="L11" s="30"/>
      <c r="M11" s="30"/>
      <c r="N11" s="30"/>
      <c r="O11" s="30"/>
      <c r="P11" s="30"/>
    </row>
    <row r="12" ht="18" customHeight="1" spans="1:16">
      <c r="A12" s="68" t="s">
        <v>46</v>
      </c>
      <c r="B12" s="42">
        <v>0.13</v>
      </c>
      <c r="C12" s="42">
        <v>0.13</v>
      </c>
      <c r="D12" s="42">
        <v>0.13</v>
      </c>
      <c r="E12" s="42">
        <v>0.13</v>
      </c>
      <c r="F12" s="42"/>
      <c r="G12" s="30"/>
      <c r="H12" s="30">
        <f t="shared" ref="H12:H17" si="4">I12+J12</f>
        <v>0</v>
      </c>
      <c r="I12" s="30"/>
      <c r="J12" s="30"/>
      <c r="K12" s="30"/>
      <c r="L12" s="30"/>
      <c r="M12" s="30"/>
      <c r="N12" s="30"/>
      <c r="O12" s="30"/>
      <c r="P12" s="30"/>
    </row>
    <row r="13" ht="18" customHeight="1" spans="1:16">
      <c r="A13" s="68" t="s">
        <v>47</v>
      </c>
      <c r="B13" s="42">
        <v>0.25</v>
      </c>
      <c r="C13" s="42">
        <v>0.25</v>
      </c>
      <c r="D13" s="42">
        <v>0.25</v>
      </c>
      <c r="E13" s="42">
        <v>0.25</v>
      </c>
      <c r="F13" s="42"/>
      <c r="G13" s="30"/>
      <c r="H13" s="30">
        <f>I13+J13</f>
        <v>0</v>
      </c>
      <c r="I13" s="30"/>
      <c r="J13" s="30"/>
      <c r="K13" s="30"/>
      <c r="L13" s="30"/>
      <c r="M13" s="30"/>
      <c r="N13" s="30"/>
      <c r="O13" s="30"/>
      <c r="P13" s="30"/>
    </row>
    <row r="14" ht="18" customHeight="1" spans="1:16">
      <c r="A14" s="52" t="s">
        <v>9</v>
      </c>
      <c r="B14" s="42">
        <v>45.65</v>
      </c>
      <c r="C14" s="42">
        <v>45.65</v>
      </c>
      <c r="D14" s="42">
        <v>45.65</v>
      </c>
      <c r="E14" s="42">
        <v>45.65</v>
      </c>
      <c r="F14" s="42"/>
      <c r="G14" s="30"/>
      <c r="H14" s="30">
        <f>I14+J14</f>
        <v>0</v>
      </c>
      <c r="I14" s="30"/>
      <c r="J14" s="30"/>
      <c r="K14" s="30"/>
      <c r="L14" s="30"/>
      <c r="M14" s="30"/>
      <c r="N14" s="30"/>
      <c r="O14" s="30"/>
      <c r="P14" s="30"/>
    </row>
    <row r="15" ht="18" customHeight="1" spans="1:16">
      <c r="A15" s="54" t="s">
        <v>48</v>
      </c>
      <c r="B15" s="42">
        <f>SUM(B16:B17)</f>
        <v>3.65</v>
      </c>
      <c r="C15" s="42">
        <f>SUM(C16:C17)</f>
        <v>3.65</v>
      </c>
      <c r="D15" s="42">
        <f>SUM(D16:D17)</f>
        <v>3.65</v>
      </c>
      <c r="E15" s="42">
        <f>SUM(E16:E17)</f>
        <v>3.65</v>
      </c>
      <c r="F15" s="42"/>
      <c r="G15" s="30"/>
      <c r="H15" s="30">
        <f>I15+J15</f>
        <v>0</v>
      </c>
      <c r="I15" s="30"/>
      <c r="J15" s="30"/>
      <c r="K15" s="30"/>
      <c r="L15" s="30"/>
      <c r="M15" s="30"/>
      <c r="N15" s="30"/>
      <c r="O15" s="30"/>
      <c r="P15" s="30"/>
    </row>
    <row r="16" ht="18" customHeight="1" spans="1:16">
      <c r="A16" s="55" t="s">
        <v>49</v>
      </c>
      <c r="B16" s="42">
        <v>1.33</v>
      </c>
      <c r="C16" s="42">
        <v>1.33</v>
      </c>
      <c r="D16" s="42">
        <v>1.33</v>
      </c>
      <c r="E16" s="42">
        <v>1.33</v>
      </c>
      <c r="F16" s="42"/>
      <c r="G16" s="30"/>
      <c r="H16" s="30">
        <f>I16+J16</f>
        <v>0</v>
      </c>
      <c r="I16" s="30"/>
      <c r="J16" s="30"/>
      <c r="K16" s="30"/>
      <c r="L16" s="30"/>
      <c r="M16" s="30"/>
      <c r="N16" s="30"/>
      <c r="O16" s="30"/>
      <c r="P16" s="30"/>
    </row>
    <row r="17" ht="18" customHeight="1" spans="1:16">
      <c r="A17" s="54" t="s">
        <v>50</v>
      </c>
      <c r="B17" s="42">
        <v>2.32</v>
      </c>
      <c r="C17" s="42">
        <v>2.32</v>
      </c>
      <c r="D17" s="42">
        <v>2.32</v>
      </c>
      <c r="E17" s="42">
        <v>2.32</v>
      </c>
      <c r="F17" s="42"/>
      <c r="G17" s="30"/>
      <c r="H17" s="30">
        <f>I17+J17</f>
        <v>0</v>
      </c>
      <c r="I17" s="30"/>
      <c r="J17" s="30"/>
      <c r="K17" s="30"/>
      <c r="L17" s="30"/>
      <c r="M17" s="30"/>
      <c r="N17" s="30"/>
      <c r="O17" s="30"/>
      <c r="P17" s="30"/>
    </row>
    <row r="18" ht="18" customHeight="1" spans="1:16">
      <c r="A18" s="54" t="s">
        <v>51</v>
      </c>
      <c r="B18" s="42">
        <v>42</v>
      </c>
      <c r="C18" s="42">
        <v>42</v>
      </c>
      <c r="D18" s="42">
        <v>42</v>
      </c>
      <c r="E18" s="42">
        <v>42</v>
      </c>
      <c r="F18" s="42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ht="18" customHeight="1" spans="1:16">
      <c r="A19" s="54" t="s">
        <v>52</v>
      </c>
      <c r="B19" s="42">
        <v>42</v>
      </c>
      <c r="C19" s="42">
        <v>42</v>
      </c>
      <c r="D19" s="42">
        <v>42</v>
      </c>
      <c r="E19" s="42">
        <v>42</v>
      </c>
      <c r="F19" s="42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ht="18" customHeight="1" spans="1:16">
      <c r="A20" s="66" t="s">
        <v>11</v>
      </c>
      <c r="B20" s="42">
        <v>7.37</v>
      </c>
      <c r="C20" s="42">
        <v>7.37</v>
      </c>
      <c r="D20" s="42">
        <v>7.37</v>
      </c>
      <c r="E20" s="42">
        <v>7.37</v>
      </c>
      <c r="F20" s="42"/>
      <c r="G20" s="30"/>
      <c r="H20" s="30">
        <f t="shared" ref="H20:H23" si="5">I20+J20</f>
        <v>0</v>
      </c>
      <c r="I20" s="30"/>
      <c r="J20" s="30"/>
      <c r="K20" s="30"/>
      <c r="L20" s="30"/>
      <c r="M20" s="30"/>
      <c r="N20" s="30"/>
      <c r="O20" s="30"/>
      <c r="P20" s="30"/>
    </row>
    <row r="21" ht="18" customHeight="1" spans="1:16">
      <c r="A21" s="58" t="s">
        <v>53</v>
      </c>
      <c r="B21" s="42">
        <v>7.37</v>
      </c>
      <c r="C21" s="42">
        <v>7.37</v>
      </c>
      <c r="D21" s="42">
        <v>7.37</v>
      </c>
      <c r="E21" s="42">
        <v>7.37</v>
      </c>
      <c r="F21" s="42"/>
      <c r="G21" s="30"/>
      <c r="H21" s="30">
        <f>I21+J21</f>
        <v>0</v>
      </c>
      <c r="I21" s="30"/>
      <c r="J21" s="30"/>
      <c r="K21" s="30"/>
      <c r="L21" s="30"/>
      <c r="M21" s="30"/>
      <c r="N21" s="30"/>
      <c r="O21" s="30"/>
      <c r="P21" s="30"/>
    </row>
    <row r="22" ht="18" customHeight="1" spans="1:16">
      <c r="A22" s="58" t="s">
        <v>54</v>
      </c>
      <c r="B22" s="42">
        <v>7.37</v>
      </c>
      <c r="C22" s="42">
        <v>7.37</v>
      </c>
      <c r="D22" s="42">
        <v>7.37</v>
      </c>
      <c r="E22" s="42">
        <v>7.37</v>
      </c>
      <c r="F22" s="42"/>
      <c r="G22" s="30"/>
      <c r="H22" s="30">
        <f>I22+J22</f>
        <v>0</v>
      </c>
      <c r="I22" s="30"/>
      <c r="J22" s="30"/>
      <c r="K22" s="30"/>
      <c r="L22" s="30"/>
      <c r="M22" s="30"/>
      <c r="N22" s="30"/>
      <c r="O22" s="30"/>
      <c r="P22" s="30"/>
    </row>
    <row r="23" spans="1:16">
      <c r="A23" s="69" t="s">
        <v>31</v>
      </c>
      <c r="B23" s="30">
        <f>B7+B14+B20</f>
        <v>244.42</v>
      </c>
      <c r="C23" s="30">
        <f>C7+C14+C20</f>
        <v>244.42</v>
      </c>
      <c r="D23" s="30">
        <v>254.41</v>
      </c>
      <c r="E23" s="30">
        <f>E20+E14+E7</f>
        <v>236.52</v>
      </c>
      <c r="F23" s="42">
        <v>7.9</v>
      </c>
      <c r="G23" s="30"/>
      <c r="H23" s="30">
        <f>I23+J23</f>
        <v>0</v>
      </c>
      <c r="I23" s="30"/>
      <c r="J23" s="30"/>
      <c r="K23" s="30"/>
      <c r="L23" s="30"/>
      <c r="M23" s="30"/>
      <c r="N23" s="30"/>
      <c r="O23" s="30"/>
      <c r="P23" s="30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2"/>
  <sheetViews>
    <sheetView showZeros="0" workbookViewId="0">
      <selection activeCell="A4" sqref="A4:A5"/>
    </sheetView>
  </sheetViews>
  <sheetFormatPr defaultColWidth="9" defaultRowHeight="13.5"/>
  <cols>
    <col min="1" max="1" width="35.5" customWidth="1"/>
    <col min="4" max="4" width="8.75" customWidth="1"/>
    <col min="5" max="5" width="5.875" customWidth="1"/>
    <col min="6" max="6" width="5.25" customWidth="1"/>
    <col min="7" max="7" width="4.375" customWidth="1"/>
    <col min="8" max="8" width="5.375" customWidth="1"/>
    <col min="9" max="9" width="5.625" customWidth="1"/>
  </cols>
  <sheetData>
    <row r="2" ht="25.5" spans="1:9">
      <c r="A2" s="27" t="s">
        <v>55</v>
      </c>
      <c r="B2" s="27"/>
      <c r="C2" s="27"/>
      <c r="D2" s="27"/>
      <c r="E2" s="27"/>
      <c r="F2" s="27"/>
      <c r="G2" s="27"/>
      <c r="H2" s="27"/>
      <c r="I2" s="27"/>
    </row>
    <row r="3" ht="28.5" customHeight="1" spans="8:9">
      <c r="H3" s="36" t="s">
        <v>1</v>
      </c>
      <c r="I3" s="36"/>
    </row>
    <row r="4" s="34" customFormat="1" ht="28.5" customHeight="1" spans="1:9">
      <c r="A4" s="37" t="s">
        <v>26</v>
      </c>
      <c r="B4" s="37" t="s">
        <v>27</v>
      </c>
      <c r="C4" s="37" t="s">
        <v>56</v>
      </c>
      <c r="D4" s="37"/>
      <c r="E4" s="37"/>
      <c r="F4" s="37" t="s">
        <v>57</v>
      </c>
      <c r="G4" s="37" t="s">
        <v>58</v>
      </c>
      <c r="H4" s="37" t="s">
        <v>59</v>
      </c>
      <c r="I4" s="37" t="s">
        <v>60</v>
      </c>
    </row>
    <row r="5" s="34" customFormat="1" ht="80" customHeight="1" spans="1:9">
      <c r="A5" s="37"/>
      <c r="B5" s="37"/>
      <c r="C5" s="37" t="s">
        <v>31</v>
      </c>
      <c r="D5" s="37" t="s">
        <v>61</v>
      </c>
      <c r="E5" s="37" t="s">
        <v>62</v>
      </c>
      <c r="F5" s="37"/>
      <c r="G5" s="37"/>
      <c r="H5" s="37"/>
      <c r="I5" s="37"/>
    </row>
    <row r="6" ht="15.75" customHeight="1" spans="1:9">
      <c r="A6" s="65" t="s">
        <v>7</v>
      </c>
      <c r="B6" s="30">
        <f>SUM(B7+B10)</f>
        <v>191.4</v>
      </c>
      <c r="C6" s="30">
        <f>SUM(C7+C10)</f>
        <v>191.4</v>
      </c>
      <c r="D6" s="30">
        <f>SUM(D7+D10)</f>
        <v>183.08</v>
      </c>
      <c r="E6" s="30">
        <f>SUM(E7+E10)</f>
        <v>8.32</v>
      </c>
      <c r="F6" s="49"/>
      <c r="G6" s="30"/>
      <c r="H6" s="30"/>
      <c r="I6" s="30"/>
    </row>
    <row r="7" ht="15.75" customHeight="1" spans="1:9">
      <c r="A7" s="52" t="s">
        <v>42</v>
      </c>
      <c r="B7" s="30">
        <f>SUM(B8:B9)</f>
        <v>191.02</v>
      </c>
      <c r="C7" s="30">
        <f>SUM(C8:C9)</f>
        <v>191.02</v>
      </c>
      <c r="D7" s="30">
        <f>SUM(D8:D9)</f>
        <v>182.7</v>
      </c>
      <c r="E7" s="30">
        <f>SUM(E8:E9)</f>
        <v>8.32</v>
      </c>
      <c r="F7" s="51"/>
      <c r="G7" s="30"/>
      <c r="H7" s="30"/>
      <c r="I7" s="30"/>
    </row>
    <row r="8" ht="15.75" customHeight="1" spans="1:9">
      <c r="A8" s="52" t="s">
        <v>43</v>
      </c>
      <c r="B8" s="30">
        <v>182.02</v>
      </c>
      <c r="C8" s="30">
        <v>182.02</v>
      </c>
      <c r="D8" s="42">
        <v>173.7</v>
      </c>
      <c r="E8" s="42">
        <v>8.32</v>
      </c>
      <c r="F8" s="51"/>
      <c r="G8" s="30"/>
      <c r="H8" s="30"/>
      <c r="I8" s="30"/>
    </row>
    <row r="9" ht="15.75" customHeight="1" spans="1:9">
      <c r="A9" s="52" t="s">
        <v>44</v>
      </c>
      <c r="B9" s="30">
        <v>9</v>
      </c>
      <c r="C9" s="30">
        <v>9</v>
      </c>
      <c r="D9" s="42">
        <v>9</v>
      </c>
      <c r="E9" s="42"/>
      <c r="F9" s="51"/>
      <c r="G9" s="30"/>
      <c r="H9" s="30"/>
      <c r="I9" s="30"/>
    </row>
    <row r="10" ht="15.75" customHeight="1" spans="1:9">
      <c r="A10" s="54" t="s">
        <v>45</v>
      </c>
      <c r="B10" s="42">
        <f>SUM(B11:B12)</f>
        <v>0.38</v>
      </c>
      <c r="C10" s="42">
        <f>SUM(C11:C12)</f>
        <v>0.38</v>
      </c>
      <c r="D10" s="42">
        <f>SUM(D11:D12)</f>
        <v>0.38</v>
      </c>
      <c r="E10" s="42"/>
      <c r="F10" s="51"/>
      <c r="G10" s="30"/>
      <c r="H10" s="30"/>
      <c r="I10" s="30"/>
    </row>
    <row r="11" ht="15.75" customHeight="1" spans="1:9">
      <c r="A11" s="54" t="s">
        <v>46</v>
      </c>
      <c r="B11" s="42">
        <v>0.13</v>
      </c>
      <c r="C11" s="42">
        <v>0.13</v>
      </c>
      <c r="D11" s="42">
        <v>0.13</v>
      </c>
      <c r="E11" s="42"/>
      <c r="F11" s="51"/>
      <c r="G11" s="30"/>
      <c r="H11" s="30"/>
      <c r="I11" s="30"/>
    </row>
    <row r="12" ht="15.75" customHeight="1" spans="1:9">
      <c r="A12" s="54" t="s">
        <v>47</v>
      </c>
      <c r="B12" s="42">
        <v>0.25</v>
      </c>
      <c r="C12" s="42">
        <v>0.25</v>
      </c>
      <c r="D12" s="42">
        <v>0.25</v>
      </c>
      <c r="E12" s="42"/>
      <c r="F12" s="51"/>
      <c r="G12" s="30"/>
      <c r="H12" s="30"/>
      <c r="I12" s="30"/>
    </row>
    <row r="13" ht="15.75" customHeight="1" spans="1:9">
      <c r="A13" s="52" t="s">
        <v>9</v>
      </c>
      <c r="B13" s="42">
        <v>45.65</v>
      </c>
      <c r="C13" s="42">
        <v>45.65</v>
      </c>
      <c r="D13" s="42">
        <v>45.65</v>
      </c>
      <c r="E13" s="42"/>
      <c r="F13" s="51"/>
      <c r="G13" s="30"/>
      <c r="H13" s="30"/>
      <c r="I13" s="30"/>
    </row>
    <row r="14" ht="15.75" customHeight="1" spans="1:9">
      <c r="A14" s="54" t="s">
        <v>48</v>
      </c>
      <c r="B14" s="42">
        <f>SUM(B15:B16)</f>
        <v>3.65</v>
      </c>
      <c r="C14" s="42">
        <f>SUM(C15:C16)</f>
        <v>3.65</v>
      </c>
      <c r="D14" s="42">
        <f>SUM(D15:D16)</f>
        <v>3.65</v>
      </c>
      <c r="E14" s="42"/>
      <c r="F14" s="51"/>
      <c r="G14" s="30"/>
      <c r="H14" s="30"/>
      <c r="I14" s="30"/>
    </row>
    <row r="15" ht="15.75" customHeight="1" spans="1:9">
      <c r="A15" s="55" t="s">
        <v>49</v>
      </c>
      <c r="B15" s="42">
        <v>1.33</v>
      </c>
      <c r="C15" s="42">
        <v>1.33</v>
      </c>
      <c r="D15" s="42">
        <v>1.33</v>
      </c>
      <c r="E15" s="42"/>
      <c r="F15" s="51"/>
      <c r="G15" s="30"/>
      <c r="H15" s="30"/>
      <c r="I15" s="30"/>
    </row>
    <row r="16" ht="15.75" customHeight="1" spans="1:9">
      <c r="A16" s="54" t="s">
        <v>50</v>
      </c>
      <c r="B16" s="42">
        <v>2.32</v>
      </c>
      <c r="C16" s="42">
        <v>2.32</v>
      </c>
      <c r="D16" s="42">
        <v>2.32</v>
      </c>
      <c r="E16" s="42"/>
      <c r="F16" s="51"/>
      <c r="G16" s="30"/>
      <c r="H16" s="30"/>
      <c r="I16" s="30"/>
    </row>
    <row r="17" ht="15.75" customHeight="1" spans="1:9">
      <c r="A17" s="54" t="s">
        <v>51</v>
      </c>
      <c r="B17" s="42">
        <v>42</v>
      </c>
      <c r="C17" s="42">
        <v>42</v>
      </c>
      <c r="D17" s="42">
        <v>42</v>
      </c>
      <c r="E17" s="42"/>
      <c r="F17" s="51"/>
      <c r="G17" s="30"/>
      <c r="H17" s="30"/>
      <c r="I17" s="30"/>
    </row>
    <row r="18" ht="15.75" customHeight="1" spans="1:9">
      <c r="A18" s="54" t="s">
        <v>52</v>
      </c>
      <c r="B18" s="42">
        <v>42</v>
      </c>
      <c r="C18" s="42">
        <v>42</v>
      </c>
      <c r="D18" s="42">
        <v>42</v>
      </c>
      <c r="E18" s="42"/>
      <c r="F18" s="51"/>
      <c r="G18" s="30"/>
      <c r="H18" s="30"/>
      <c r="I18" s="30"/>
    </row>
    <row r="19" ht="15.75" customHeight="1" spans="1:9">
      <c r="A19" s="66" t="s">
        <v>11</v>
      </c>
      <c r="B19" s="42">
        <v>7.37</v>
      </c>
      <c r="C19" s="42">
        <v>7.37</v>
      </c>
      <c r="D19" s="42">
        <v>7.37</v>
      </c>
      <c r="E19" s="42"/>
      <c r="F19" s="51"/>
      <c r="G19" s="30"/>
      <c r="H19" s="30"/>
      <c r="I19" s="30"/>
    </row>
    <row r="20" ht="15.75" customHeight="1" spans="1:9">
      <c r="A20" s="58" t="s">
        <v>53</v>
      </c>
      <c r="B20" s="42">
        <v>7.37</v>
      </c>
      <c r="C20" s="42">
        <v>7.37</v>
      </c>
      <c r="D20" s="42">
        <v>7.37</v>
      </c>
      <c r="E20" s="42"/>
      <c r="F20" s="51"/>
      <c r="G20" s="30"/>
      <c r="H20" s="30"/>
      <c r="I20" s="30"/>
    </row>
    <row r="21" ht="17.1" customHeight="1" spans="1:9">
      <c r="A21" s="58" t="s">
        <v>54</v>
      </c>
      <c r="B21" s="42">
        <v>7.37</v>
      </c>
      <c r="C21" s="42">
        <v>7.37</v>
      </c>
      <c r="D21" s="42">
        <v>7.37</v>
      </c>
      <c r="E21" s="30"/>
      <c r="F21" s="49"/>
      <c r="G21" s="30"/>
      <c r="H21" s="30"/>
      <c r="I21" s="30"/>
    </row>
    <row r="22" ht="15.95" customHeight="1" spans="1:9">
      <c r="A22" s="59" t="s">
        <v>31</v>
      </c>
      <c r="B22" s="30">
        <f>SUM(B6+B13+B19)</f>
        <v>244.42</v>
      </c>
      <c r="C22" s="30">
        <f>SUM(C6+C13+C19)</f>
        <v>244.42</v>
      </c>
      <c r="D22" s="30">
        <f>SUM(D6+D13+D19)</f>
        <v>236.1</v>
      </c>
      <c r="E22" s="30">
        <f>SUM(E6+E13+E19)</f>
        <v>8.32</v>
      </c>
      <c r="F22" s="30"/>
      <c r="G22" s="30"/>
      <c r="H22" s="30"/>
      <c r="I22" s="30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C26" sqref="C26"/>
    </sheetView>
  </sheetViews>
  <sheetFormatPr defaultColWidth="9" defaultRowHeight="13.5" outlineLevelCol="5"/>
  <cols>
    <col min="1" max="1" width="27.125" customWidth="1"/>
    <col min="2" max="2" width="12.125" customWidth="1"/>
    <col min="3" max="3" width="21.25" customWidth="1"/>
    <col min="5" max="5" width="8.125" customWidth="1"/>
    <col min="6" max="6" width="10.875" customWidth="1"/>
  </cols>
  <sheetData>
    <row r="2" ht="25.5" spans="1:6">
      <c r="A2" s="27" t="s">
        <v>63</v>
      </c>
      <c r="B2" s="27"/>
      <c r="C2" s="27"/>
      <c r="D2" s="27"/>
      <c r="E2" s="27"/>
      <c r="F2" s="27"/>
    </row>
    <row r="3" ht="26.25" customHeight="1" spans="6:6">
      <c r="F3" s="45" t="s">
        <v>1</v>
      </c>
    </row>
    <row r="4" ht="25.5" customHeight="1" spans="1:6">
      <c r="A4" s="60" t="s">
        <v>2</v>
      </c>
      <c r="B4" s="61"/>
      <c r="C4" s="60" t="s">
        <v>3</v>
      </c>
      <c r="D4" s="62"/>
      <c r="E4" s="62"/>
      <c r="F4" s="61"/>
    </row>
    <row r="5" s="34" customFormat="1" ht="110" customHeight="1" spans="1:6">
      <c r="A5" s="37" t="s">
        <v>4</v>
      </c>
      <c r="B5" s="37" t="s">
        <v>5</v>
      </c>
      <c r="C5" s="37" t="s">
        <v>4</v>
      </c>
      <c r="D5" s="37" t="s">
        <v>31</v>
      </c>
      <c r="E5" s="37" t="s">
        <v>64</v>
      </c>
      <c r="F5" s="37" t="s">
        <v>65</v>
      </c>
    </row>
    <row r="6" ht="21.75" customHeight="1" spans="1:6">
      <c r="A6" s="30" t="s">
        <v>6</v>
      </c>
      <c r="B6" s="30">
        <v>244.42</v>
      </c>
      <c r="C6" s="40" t="s">
        <v>7</v>
      </c>
      <c r="D6" s="30">
        <v>191.4</v>
      </c>
      <c r="E6" s="30">
        <v>191.4</v>
      </c>
      <c r="F6" s="63"/>
    </row>
    <row r="7" ht="21.75" customHeight="1" spans="1:6">
      <c r="A7" s="31" t="s">
        <v>8</v>
      </c>
      <c r="B7" s="30">
        <v>236.52</v>
      </c>
      <c r="C7" s="43" t="s">
        <v>9</v>
      </c>
      <c r="D7" s="42">
        <v>45.65</v>
      </c>
      <c r="E7" s="42">
        <v>45.65</v>
      </c>
      <c r="F7" s="63"/>
    </row>
    <row r="8" ht="21.75" customHeight="1" spans="1:6">
      <c r="A8" s="31" t="s">
        <v>10</v>
      </c>
      <c r="B8" s="42">
        <v>7.9</v>
      </c>
      <c r="C8" s="30" t="s">
        <v>11</v>
      </c>
      <c r="D8" s="42">
        <v>7.37</v>
      </c>
      <c r="E8" s="42">
        <v>7.37</v>
      </c>
      <c r="F8" s="63"/>
    </row>
    <row r="9" ht="21.75" customHeight="1" spans="1:6">
      <c r="A9" s="30" t="s">
        <v>12</v>
      </c>
      <c r="B9" s="30"/>
      <c r="C9" s="30"/>
      <c r="D9" s="30"/>
      <c r="E9" s="30"/>
      <c r="F9" s="63"/>
    </row>
    <row r="10" ht="21.75" customHeight="1" spans="1:6">
      <c r="A10" s="30"/>
      <c r="B10" s="30"/>
      <c r="C10" s="30"/>
      <c r="D10" s="30"/>
      <c r="E10" s="30"/>
      <c r="F10" s="63"/>
    </row>
    <row r="11" ht="21.75" customHeight="1" spans="1:6">
      <c r="A11" s="30"/>
      <c r="B11" s="30"/>
      <c r="C11" s="30"/>
      <c r="D11" s="30"/>
      <c r="E11" s="30"/>
      <c r="F11" s="63"/>
    </row>
    <row r="12" ht="21.75" customHeight="1" spans="1:6">
      <c r="A12" s="30"/>
      <c r="B12" s="30"/>
      <c r="C12" s="30"/>
      <c r="D12" s="30"/>
      <c r="E12" s="30"/>
      <c r="F12" s="63"/>
    </row>
    <row r="13" ht="21.75" customHeight="1" spans="1:6">
      <c r="A13" s="30"/>
      <c r="B13" s="30"/>
      <c r="C13" s="30"/>
      <c r="D13" s="30"/>
      <c r="E13" s="30"/>
      <c r="F13" s="63"/>
    </row>
    <row r="14" ht="21.75" customHeight="1" spans="1:6">
      <c r="A14" s="30"/>
      <c r="B14" s="30"/>
      <c r="C14" s="30"/>
      <c r="D14" s="30"/>
      <c r="E14" s="30"/>
      <c r="F14" s="63"/>
    </row>
    <row r="15" ht="21.75" customHeight="1" spans="1:6">
      <c r="A15" s="30"/>
      <c r="B15" s="30"/>
      <c r="C15" s="30"/>
      <c r="D15" s="30"/>
      <c r="E15" s="30"/>
      <c r="F15" s="63"/>
    </row>
    <row r="16" ht="21.75" customHeight="1" spans="1:6">
      <c r="A16" s="59" t="s">
        <v>18</v>
      </c>
      <c r="B16" s="30">
        <v>244.42</v>
      </c>
      <c r="C16" s="59" t="s">
        <v>19</v>
      </c>
      <c r="D16" s="30">
        <v>244.42</v>
      </c>
      <c r="E16" s="30">
        <v>244.42</v>
      </c>
      <c r="F16" s="63"/>
    </row>
    <row r="17" ht="21.75" customHeight="1" spans="1:6">
      <c r="A17" s="31" t="s">
        <v>22</v>
      </c>
      <c r="B17" s="63"/>
      <c r="C17" s="31" t="s">
        <v>21</v>
      </c>
      <c r="D17" s="63"/>
      <c r="E17" s="63"/>
      <c r="F17" s="63"/>
    </row>
    <row r="18" ht="21.75" customHeight="1" spans="1:6">
      <c r="A18" s="31" t="s">
        <v>66</v>
      </c>
      <c r="B18" s="63"/>
      <c r="C18" s="30"/>
      <c r="D18" s="63"/>
      <c r="E18" s="63"/>
      <c r="F18" s="63"/>
    </row>
    <row r="19" ht="21.75" customHeight="1" spans="1:6">
      <c r="A19" s="31" t="s">
        <v>67</v>
      </c>
      <c r="B19" s="30"/>
      <c r="C19" s="30"/>
      <c r="D19" s="64"/>
      <c r="E19" s="64"/>
      <c r="F19" s="63"/>
    </row>
    <row r="20" ht="21.75" customHeight="1" spans="1:6">
      <c r="A20" s="59" t="s">
        <v>23</v>
      </c>
      <c r="B20" s="64">
        <f>B16+B17+B18+B19</f>
        <v>244.42</v>
      </c>
      <c r="C20" s="59" t="s">
        <v>24</v>
      </c>
      <c r="D20" s="63">
        <f>E20+F20</f>
        <v>244.42</v>
      </c>
      <c r="E20" s="63">
        <f>E16+E17</f>
        <v>244.42</v>
      </c>
      <c r="F20" s="63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32"/>
  <sheetViews>
    <sheetView showZeros="0" workbookViewId="0">
      <selection activeCell="E29" sqref="E29"/>
    </sheetView>
  </sheetViews>
  <sheetFormatPr defaultColWidth="9" defaultRowHeight="13.5" outlineLevelCol="5"/>
  <cols>
    <col min="1" max="1" width="46.875" customWidth="1"/>
    <col min="2" max="3" width="14.125" customWidth="1"/>
    <col min="4" max="4" width="13.875" customWidth="1"/>
    <col min="5" max="6" width="14.125" customWidth="1"/>
  </cols>
  <sheetData>
    <row r="2" ht="25.5" spans="1:6">
      <c r="A2" s="27" t="s">
        <v>68</v>
      </c>
      <c r="B2" s="27"/>
      <c r="C2" s="27"/>
      <c r="D2" s="27"/>
      <c r="E2" s="27"/>
      <c r="F2" s="27"/>
    </row>
    <row r="3" ht="24.75" customHeight="1" spans="6:6">
      <c r="F3" s="45" t="s">
        <v>1</v>
      </c>
    </row>
    <row r="4" s="34" customFormat="1" ht="21.75" customHeight="1" spans="1:6">
      <c r="A4" s="37" t="s">
        <v>26</v>
      </c>
      <c r="B4" s="37" t="s">
        <v>27</v>
      </c>
      <c r="C4" s="37" t="s">
        <v>56</v>
      </c>
      <c r="D4" s="37"/>
      <c r="E4" s="37"/>
      <c r="F4" s="46" t="s">
        <v>57</v>
      </c>
    </row>
    <row r="5" s="34" customFormat="1" ht="27" customHeight="1" spans="1:6">
      <c r="A5" s="37"/>
      <c r="B5" s="37"/>
      <c r="C5" s="37" t="s">
        <v>31</v>
      </c>
      <c r="D5" s="37" t="s">
        <v>61</v>
      </c>
      <c r="E5" s="37" t="s">
        <v>62</v>
      </c>
      <c r="F5" s="47"/>
    </row>
    <row r="6" ht="18" customHeight="1" spans="1:6">
      <c r="A6" s="48" t="s">
        <v>7</v>
      </c>
      <c r="B6" s="30">
        <f>SUM(B7+B10)</f>
        <v>191.4</v>
      </c>
      <c r="C6" s="30">
        <f>SUM(C7+C10)</f>
        <v>191.4</v>
      </c>
      <c r="D6" s="30">
        <f>SUM(D7+D10)</f>
        <v>183.08</v>
      </c>
      <c r="E6" s="30">
        <f>SUM(E7+E10)</f>
        <v>8.32</v>
      </c>
      <c r="F6" s="49"/>
    </row>
    <row r="7" ht="18" customHeight="1" spans="1:6">
      <c r="A7" s="50" t="s">
        <v>42</v>
      </c>
      <c r="B7" s="30">
        <f>SUM(B8:B9)</f>
        <v>191.02</v>
      </c>
      <c r="C7" s="30">
        <f>SUM(C8:C9)</f>
        <v>191.02</v>
      </c>
      <c r="D7" s="30">
        <f>SUM(D8:D9)</f>
        <v>182.7</v>
      </c>
      <c r="E7" s="30">
        <f>SUM(E8:E9)</f>
        <v>8.32</v>
      </c>
      <c r="F7" s="51"/>
    </row>
    <row r="8" ht="18" customHeight="1" spans="1:6">
      <c r="A8" s="52" t="s">
        <v>69</v>
      </c>
      <c r="B8" s="30">
        <v>182.02</v>
      </c>
      <c r="C8" s="30">
        <v>182.02</v>
      </c>
      <c r="D8" s="42">
        <v>173.7</v>
      </c>
      <c r="E8" s="42">
        <v>8.32</v>
      </c>
      <c r="F8" s="51"/>
    </row>
    <row r="9" ht="18" customHeight="1" spans="1:6">
      <c r="A9" s="52" t="s">
        <v>44</v>
      </c>
      <c r="B9" s="30">
        <v>9</v>
      </c>
      <c r="C9" s="30">
        <v>9</v>
      </c>
      <c r="D9" s="42">
        <v>9</v>
      </c>
      <c r="E9" s="42"/>
      <c r="F9" s="51"/>
    </row>
    <row r="10" ht="18" customHeight="1" spans="1:6">
      <c r="A10" s="53" t="s">
        <v>45</v>
      </c>
      <c r="B10" s="42">
        <f>SUM(B11:B12)</f>
        <v>0.38</v>
      </c>
      <c r="C10" s="42">
        <f>SUM(C11:C12)</f>
        <v>0.38</v>
      </c>
      <c r="D10" s="42">
        <f>SUM(D11:D12)</f>
        <v>0.38</v>
      </c>
      <c r="E10" s="42"/>
      <c r="F10" s="51"/>
    </row>
    <row r="11" ht="18" customHeight="1" spans="1:6">
      <c r="A11" s="54" t="s">
        <v>70</v>
      </c>
      <c r="B11" s="42">
        <v>0.13</v>
      </c>
      <c r="C11" s="42">
        <v>0.13</v>
      </c>
      <c r="D11" s="42">
        <v>0.13</v>
      </c>
      <c r="E11" s="42"/>
      <c r="F11" s="51"/>
    </row>
    <row r="12" ht="18" customHeight="1" spans="1:6">
      <c r="A12" s="54" t="s">
        <v>71</v>
      </c>
      <c r="B12" s="42">
        <v>0.25</v>
      </c>
      <c r="C12" s="42">
        <v>0.25</v>
      </c>
      <c r="D12" s="42">
        <v>0.25</v>
      </c>
      <c r="E12" s="42"/>
      <c r="F12" s="51"/>
    </row>
    <row r="13" ht="18" customHeight="1" spans="1:6">
      <c r="A13" s="50" t="s">
        <v>9</v>
      </c>
      <c r="B13" s="42">
        <v>45.65</v>
      </c>
      <c r="C13" s="42">
        <v>45.65</v>
      </c>
      <c r="D13" s="42">
        <v>45.65</v>
      </c>
      <c r="E13" s="42"/>
      <c r="F13" s="51"/>
    </row>
    <row r="14" ht="18" customHeight="1" spans="1:6">
      <c r="A14" s="53" t="s">
        <v>48</v>
      </c>
      <c r="B14" s="42">
        <f>SUM(B15:B16)</f>
        <v>3.65</v>
      </c>
      <c r="C14" s="42">
        <f>SUM(C15:C16)</f>
        <v>3.65</v>
      </c>
      <c r="D14" s="42">
        <f>SUM(D15:D16)</f>
        <v>3.65</v>
      </c>
      <c r="E14" s="42"/>
      <c r="F14" s="51"/>
    </row>
    <row r="15" ht="18" customHeight="1" spans="1:6">
      <c r="A15" s="55" t="s">
        <v>72</v>
      </c>
      <c r="B15" s="42">
        <v>1.33</v>
      </c>
      <c r="C15" s="42">
        <v>1.33</v>
      </c>
      <c r="D15" s="42">
        <v>1.33</v>
      </c>
      <c r="E15" s="42"/>
      <c r="F15" s="51"/>
    </row>
    <row r="16" ht="18" customHeight="1" spans="1:6">
      <c r="A16" s="54" t="s">
        <v>73</v>
      </c>
      <c r="B16" s="42">
        <v>2.32</v>
      </c>
      <c r="C16" s="42">
        <v>2.32</v>
      </c>
      <c r="D16" s="42">
        <v>2.32</v>
      </c>
      <c r="E16" s="42"/>
      <c r="F16" s="51"/>
    </row>
    <row r="17" ht="18" customHeight="1" spans="1:6">
      <c r="A17" s="53" t="s">
        <v>51</v>
      </c>
      <c r="B17" s="42">
        <v>42</v>
      </c>
      <c r="C17" s="42">
        <v>42</v>
      </c>
      <c r="D17" s="42">
        <v>42</v>
      </c>
      <c r="E17" s="42"/>
      <c r="F17" s="51"/>
    </row>
    <row r="18" ht="18" customHeight="1" spans="1:6">
      <c r="A18" s="54" t="s">
        <v>52</v>
      </c>
      <c r="B18" s="42">
        <v>42</v>
      </c>
      <c r="C18" s="42">
        <v>42</v>
      </c>
      <c r="D18" s="42">
        <v>42</v>
      </c>
      <c r="E18" s="42"/>
      <c r="F18" s="51"/>
    </row>
    <row r="19" ht="18" customHeight="1" spans="1:6">
      <c r="A19" s="56" t="s">
        <v>11</v>
      </c>
      <c r="B19" s="42">
        <v>7.37</v>
      </c>
      <c r="C19" s="42">
        <v>7.37</v>
      </c>
      <c r="D19" s="42">
        <v>7.37</v>
      </c>
      <c r="E19" s="42"/>
      <c r="F19" s="51"/>
    </row>
    <row r="20" ht="18" customHeight="1" spans="1:6">
      <c r="A20" s="57" t="s">
        <v>53</v>
      </c>
      <c r="B20" s="42">
        <v>7.37</v>
      </c>
      <c r="C20" s="42">
        <v>7.37</v>
      </c>
      <c r="D20" s="42">
        <v>7.37</v>
      </c>
      <c r="E20" s="42"/>
      <c r="F20" s="51"/>
    </row>
    <row r="21" ht="18" customHeight="1" spans="1:6">
      <c r="A21" s="58" t="s">
        <v>54</v>
      </c>
      <c r="B21" s="42">
        <v>7.37</v>
      </c>
      <c r="C21" s="42">
        <v>7.37</v>
      </c>
      <c r="D21" s="42">
        <v>7.37</v>
      </c>
      <c r="E21" s="30"/>
      <c r="F21" s="49"/>
    </row>
    <row r="22" ht="18" customHeight="1" spans="1:6">
      <c r="A22" s="59" t="s">
        <v>31</v>
      </c>
      <c r="B22" s="30">
        <f>B6+B13+B19</f>
        <v>244.42</v>
      </c>
      <c r="C22" s="30">
        <f>C6+C13+C19</f>
        <v>244.42</v>
      </c>
      <c r="D22" s="30">
        <f>D19+D13+D6</f>
        <v>236.1</v>
      </c>
      <c r="E22" s="30">
        <v>8.32</v>
      </c>
      <c r="F22" s="30"/>
    </row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60"/>
  <sheetViews>
    <sheetView showZeros="0" topLeftCell="A5" workbookViewId="0">
      <selection activeCell="H13" sqref="H13"/>
    </sheetView>
  </sheetViews>
  <sheetFormatPr defaultColWidth="9" defaultRowHeight="13.5" outlineLevelCol="5"/>
  <cols>
    <col min="1" max="1" width="34.125" style="34" customWidth="1"/>
    <col min="2" max="2" width="12.375" customWidth="1"/>
  </cols>
  <sheetData>
    <row r="2" ht="25.5" spans="1:6">
      <c r="A2" s="35" t="s">
        <v>74</v>
      </c>
      <c r="B2" s="35"/>
      <c r="C2" s="35"/>
      <c r="D2" s="35"/>
      <c r="E2" s="35"/>
      <c r="F2" s="35"/>
    </row>
    <row r="3" ht="24" customHeight="1" spans="5:6">
      <c r="E3" s="36" t="s">
        <v>1</v>
      </c>
      <c r="F3" s="36"/>
    </row>
    <row r="4" ht="30" customHeight="1" spans="1:6">
      <c r="A4" s="37" t="s">
        <v>75</v>
      </c>
      <c r="B4" s="38" t="s">
        <v>27</v>
      </c>
      <c r="C4" s="29" t="s">
        <v>56</v>
      </c>
      <c r="D4" s="29"/>
      <c r="E4" s="29"/>
      <c r="F4" s="37" t="s">
        <v>57</v>
      </c>
    </row>
    <row r="5" ht="25.5" customHeight="1" spans="1:6">
      <c r="A5" s="37"/>
      <c r="B5" s="39"/>
      <c r="C5" s="29" t="s">
        <v>31</v>
      </c>
      <c r="D5" s="29" t="s">
        <v>61</v>
      </c>
      <c r="E5" s="29" t="s">
        <v>62</v>
      </c>
      <c r="F5" s="29"/>
    </row>
    <row r="6" ht="18" customHeight="1" spans="1:6">
      <c r="A6" s="40" t="s">
        <v>76</v>
      </c>
      <c r="B6" s="30">
        <f>SUM(B7:B19)</f>
        <v>119.48</v>
      </c>
      <c r="C6" s="30">
        <f>SUM(C7:C19)</f>
        <v>119.48</v>
      </c>
      <c r="D6" s="30">
        <f>SUM(D7:D19)</f>
        <v>119.48</v>
      </c>
      <c r="E6" s="30">
        <f>SUM(E7:E19)</f>
        <v>0</v>
      </c>
      <c r="F6" s="30"/>
    </row>
    <row r="7" ht="18" customHeight="1" spans="1:6">
      <c r="A7" s="41" t="s">
        <v>77</v>
      </c>
      <c r="B7" s="30">
        <v>38.25</v>
      </c>
      <c r="C7" s="30">
        <v>38.25</v>
      </c>
      <c r="D7" s="30">
        <v>38.25</v>
      </c>
      <c r="E7" s="30"/>
      <c r="F7" s="30"/>
    </row>
    <row r="8" ht="18" customHeight="1" spans="1:6">
      <c r="A8" s="41" t="s">
        <v>78</v>
      </c>
      <c r="B8" s="30">
        <v>27.83</v>
      </c>
      <c r="C8" s="30">
        <v>27.83</v>
      </c>
      <c r="D8" s="30">
        <v>27.83</v>
      </c>
      <c r="E8" s="30"/>
      <c r="F8" s="30"/>
    </row>
    <row r="9" ht="18" customHeight="1" spans="1:6">
      <c r="A9" s="41" t="s">
        <v>79</v>
      </c>
      <c r="B9" s="42"/>
      <c r="C9" s="30"/>
      <c r="D9" s="30"/>
      <c r="E9" s="30"/>
      <c r="F9" s="30"/>
    </row>
    <row r="10" ht="18" customHeight="1" spans="1:6">
      <c r="A10" s="41" t="s">
        <v>80</v>
      </c>
      <c r="B10" s="42"/>
      <c r="C10" s="30"/>
      <c r="D10" s="30"/>
      <c r="E10" s="30"/>
      <c r="F10" s="30"/>
    </row>
    <row r="11" ht="18" customHeight="1" spans="1:6">
      <c r="A11" s="41" t="s">
        <v>81</v>
      </c>
      <c r="B11" s="42"/>
      <c r="C11" s="30"/>
      <c r="D11" s="30"/>
      <c r="E11" s="30"/>
      <c r="F11" s="30"/>
    </row>
    <row r="12" ht="18" customHeight="1" spans="1:6">
      <c r="A12" s="41" t="s">
        <v>82</v>
      </c>
      <c r="B12" s="42"/>
      <c r="C12" s="30"/>
      <c r="D12" s="30"/>
      <c r="E12" s="30"/>
      <c r="F12" s="30"/>
    </row>
    <row r="13" ht="18" customHeight="1" spans="1:6">
      <c r="A13" s="41" t="s">
        <v>83</v>
      </c>
      <c r="B13" s="42"/>
      <c r="C13" s="30"/>
      <c r="D13" s="30"/>
      <c r="E13" s="30"/>
      <c r="F13" s="30"/>
    </row>
    <row r="14" ht="18" customHeight="1" spans="1:6">
      <c r="A14" s="41" t="s">
        <v>84</v>
      </c>
      <c r="B14" s="42">
        <v>3.65</v>
      </c>
      <c r="C14" s="30">
        <v>3.65</v>
      </c>
      <c r="D14" s="30">
        <v>3.65</v>
      </c>
      <c r="E14" s="30"/>
      <c r="F14" s="30"/>
    </row>
    <row r="15" ht="18" customHeight="1" spans="1:6">
      <c r="A15" s="41" t="s">
        <v>85</v>
      </c>
      <c r="B15" s="42"/>
      <c r="C15" s="30"/>
      <c r="D15" s="30"/>
      <c r="E15" s="30"/>
      <c r="F15" s="30"/>
    </row>
    <row r="16" ht="18" customHeight="1" spans="1:6">
      <c r="A16" s="41" t="s">
        <v>86</v>
      </c>
      <c r="B16" s="42">
        <v>0.38</v>
      </c>
      <c r="C16" s="30">
        <v>0.38</v>
      </c>
      <c r="D16" s="30">
        <v>0.38</v>
      </c>
      <c r="E16" s="30"/>
      <c r="F16" s="30"/>
    </row>
    <row r="17" ht="18" customHeight="1" spans="1:6">
      <c r="A17" s="41" t="s">
        <v>87</v>
      </c>
      <c r="B17" s="42">
        <v>7.37</v>
      </c>
      <c r="C17" s="30">
        <v>7.37</v>
      </c>
      <c r="D17" s="30">
        <v>7.37</v>
      </c>
      <c r="E17" s="30"/>
      <c r="F17" s="30"/>
    </row>
    <row r="18" ht="18" customHeight="1" spans="1:6">
      <c r="A18" s="41" t="s">
        <v>88</v>
      </c>
      <c r="B18" s="42">
        <v>42</v>
      </c>
      <c r="C18" s="30">
        <v>42</v>
      </c>
      <c r="D18" s="30">
        <v>42</v>
      </c>
      <c r="E18" s="30"/>
      <c r="F18" s="30"/>
    </row>
    <row r="19" ht="18" customHeight="1" spans="1:6">
      <c r="A19" s="41" t="s">
        <v>89</v>
      </c>
      <c r="B19" s="42"/>
      <c r="C19" s="30"/>
      <c r="D19" s="30"/>
      <c r="E19" s="30"/>
      <c r="F19" s="30"/>
    </row>
    <row r="20" ht="18" customHeight="1" spans="1:6">
      <c r="A20" s="43" t="s">
        <v>90</v>
      </c>
      <c r="B20" s="30">
        <v>8.32</v>
      </c>
      <c r="C20" s="30">
        <v>8.32</v>
      </c>
      <c r="D20" s="30"/>
      <c r="E20" s="30">
        <v>8.32</v>
      </c>
      <c r="F20" s="30"/>
    </row>
    <row r="21" ht="18" customHeight="1" spans="1:6">
      <c r="A21" s="41" t="s">
        <v>91</v>
      </c>
      <c r="B21" s="30">
        <v>0.35</v>
      </c>
      <c r="C21" s="30">
        <v>0.35</v>
      </c>
      <c r="D21" s="30"/>
      <c r="E21" s="30">
        <v>0.35</v>
      </c>
      <c r="F21" s="30"/>
    </row>
    <row r="22" ht="18" customHeight="1" spans="1:6">
      <c r="A22" s="41" t="s">
        <v>92</v>
      </c>
      <c r="B22" s="30"/>
      <c r="C22" s="30"/>
      <c r="D22" s="30"/>
      <c r="E22" s="30"/>
      <c r="F22" s="30"/>
    </row>
    <row r="23" ht="18" customHeight="1" spans="1:6">
      <c r="A23" s="41" t="s">
        <v>93</v>
      </c>
      <c r="B23" s="30"/>
      <c r="C23" s="30"/>
      <c r="D23" s="30"/>
      <c r="E23" s="30"/>
      <c r="F23" s="30"/>
    </row>
    <row r="24" ht="18" customHeight="1" spans="1:6">
      <c r="A24" s="41" t="s">
        <v>94</v>
      </c>
      <c r="B24" s="30"/>
      <c r="C24" s="30"/>
      <c r="D24" s="30"/>
      <c r="E24" s="30"/>
      <c r="F24" s="30"/>
    </row>
    <row r="25" ht="18" customHeight="1" spans="1:6">
      <c r="A25" s="41" t="s">
        <v>95</v>
      </c>
      <c r="B25" s="30"/>
      <c r="C25" s="30"/>
      <c r="D25" s="30"/>
      <c r="E25" s="30"/>
      <c r="F25" s="30"/>
    </row>
    <row r="26" ht="18" customHeight="1" spans="1:6">
      <c r="A26" s="41" t="s">
        <v>96</v>
      </c>
      <c r="B26" s="30"/>
      <c r="C26" s="30"/>
      <c r="D26" s="30"/>
      <c r="E26" s="30"/>
      <c r="F26" s="30"/>
    </row>
    <row r="27" ht="18" customHeight="1" spans="1:6">
      <c r="A27" s="41" t="s">
        <v>97</v>
      </c>
      <c r="B27" s="30"/>
      <c r="C27" s="30"/>
      <c r="D27" s="30"/>
      <c r="E27" s="30"/>
      <c r="F27" s="30"/>
    </row>
    <row r="28" ht="18" customHeight="1" spans="1:6">
      <c r="A28" s="41" t="s">
        <v>98</v>
      </c>
      <c r="B28" s="30">
        <v>3.97</v>
      </c>
      <c r="C28" s="30">
        <v>3.97</v>
      </c>
      <c r="D28" s="30"/>
      <c r="E28" s="30">
        <v>3.97</v>
      </c>
      <c r="F28" s="30"/>
    </row>
    <row r="29" ht="18" customHeight="1" spans="1:6">
      <c r="A29" s="41" t="s">
        <v>99</v>
      </c>
      <c r="B29" s="30"/>
      <c r="C29" s="30"/>
      <c r="D29" s="30"/>
      <c r="E29" s="30"/>
      <c r="F29" s="30"/>
    </row>
    <row r="30" ht="18" customHeight="1" spans="1:6">
      <c r="A30" s="41" t="s">
        <v>100</v>
      </c>
      <c r="B30" s="30"/>
      <c r="C30" s="30"/>
      <c r="D30" s="30"/>
      <c r="E30" s="30"/>
      <c r="F30" s="30"/>
    </row>
    <row r="31" ht="18" customHeight="1" spans="1:6">
      <c r="A31" s="41" t="s">
        <v>101</v>
      </c>
      <c r="B31" s="30"/>
      <c r="C31" s="30"/>
      <c r="D31" s="30"/>
      <c r="E31" s="30"/>
      <c r="F31" s="30"/>
    </row>
    <row r="32" ht="18" customHeight="1" spans="1:6">
      <c r="A32" s="41" t="s">
        <v>102</v>
      </c>
      <c r="B32" s="30"/>
      <c r="C32" s="30"/>
      <c r="D32" s="30"/>
      <c r="E32" s="30"/>
      <c r="F32" s="30"/>
    </row>
    <row r="33" ht="18" customHeight="1" spans="1:6">
      <c r="A33" s="41" t="s">
        <v>103</v>
      </c>
      <c r="B33" s="30"/>
      <c r="C33" s="30"/>
      <c r="D33" s="30"/>
      <c r="E33" s="30"/>
      <c r="F33" s="30"/>
    </row>
    <row r="34" ht="18" customHeight="1" spans="1:6">
      <c r="A34" s="41" t="s">
        <v>104</v>
      </c>
      <c r="B34" s="30"/>
      <c r="C34" s="30"/>
      <c r="D34" s="30"/>
      <c r="E34" s="30"/>
      <c r="F34" s="30"/>
    </row>
    <row r="35" ht="18" customHeight="1" spans="1:6">
      <c r="A35" s="41" t="s">
        <v>105</v>
      </c>
      <c r="B35" s="30"/>
      <c r="C35" s="30"/>
      <c r="D35" s="30"/>
      <c r="E35" s="30"/>
      <c r="F35" s="30"/>
    </row>
    <row r="36" ht="18" customHeight="1" spans="1:6">
      <c r="A36" s="41" t="s">
        <v>106</v>
      </c>
      <c r="B36" s="30"/>
      <c r="C36" s="30"/>
      <c r="D36" s="30"/>
      <c r="E36" s="30"/>
      <c r="F36" s="30"/>
    </row>
    <row r="37" ht="18" customHeight="1" spans="1:6">
      <c r="A37" s="41" t="s">
        <v>107</v>
      </c>
      <c r="B37" s="30"/>
      <c r="C37" s="30"/>
      <c r="D37" s="30"/>
      <c r="E37" s="30"/>
      <c r="F37" s="30"/>
    </row>
    <row r="38" ht="18" customHeight="1" spans="1:6">
      <c r="A38" s="41" t="s">
        <v>108</v>
      </c>
      <c r="B38" s="30"/>
      <c r="C38" s="30"/>
      <c r="D38" s="30"/>
      <c r="E38" s="30"/>
      <c r="F38" s="30"/>
    </row>
    <row r="39" ht="18" customHeight="1" spans="1:6">
      <c r="A39" s="41" t="s">
        <v>109</v>
      </c>
      <c r="B39" s="30"/>
      <c r="C39" s="30"/>
      <c r="D39" s="30"/>
      <c r="E39" s="30"/>
      <c r="F39" s="30"/>
    </row>
    <row r="40" ht="18" customHeight="1" spans="1:6">
      <c r="A40" s="41" t="s">
        <v>110</v>
      </c>
      <c r="B40" s="30"/>
      <c r="C40" s="30"/>
      <c r="D40" s="30"/>
      <c r="E40" s="30"/>
      <c r="F40" s="30"/>
    </row>
    <row r="41" ht="18" customHeight="1" spans="1:6">
      <c r="A41" s="41" t="s">
        <v>111</v>
      </c>
      <c r="B41" s="30"/>
      <c r="C41" s="30"/>
      <c r="D41" s="30"/>
      <c r="E41" s="30"/>
      <c r="F41" s="30"/>
    </row>
    <row r="42" ht="18" customHeight="1" spans="1:6">
      <c r="A42" s="41" t="s">
        <v>112</v>
      </c>
      <c r="B42" s="30"/>
      <c r="C42" s="30"/>
      <c r="D42" s="30"/>
      <c r="E42" s="30"/>
      <c r="F42" s="30"/>
    </row>
    <row r="43" ht="18" customHeight="1" spans="1:6">
      <c r="A43" s="41" t="s">
        <v>113</v>
      </c>
      <c r="B43" s="30"/>
      <c r="C43" s="30"/>
      <c r="D43" s="30"/>
      <c r="E43" s="30"/>
      <c r="F43" s="30"/>
    </row>
    <row r="44" ht="18" customHeight="1" spans="1:6">
      <c r="A44" s="41" t="s">
        <v>114</v>
      </c>
      <c r="B44" s="30">
        <v>4</v>
      </c>
      <c r="C44" s="30">
        <v>4</v>
      </c>
      <c r="D44" s="30"/>
      <c r="E44" s="30">
        <v>4</v>
      </c>
      <c r="F44" s="30"/>
    </row>
    <row r="45" ht="18" customHeight="1" spans="1:6">
      <c r="A45" s="41" t="s">
        <v>115</v>
      </c>
      <c r="B45" s="30"/>
      <c r="C45" s="30"/>
      <c r="D45" s="30"/>
      <c r="E45" s="30"/>
      <c r="F45" s="30"/>
    </row>
    <row r="46" ht="18" customHeight="1" spans="1:6">
      <c r="A46" s="41" t="s">
        <v>116</v>
      </c>
      <c r="B46" s="30"/>
      <c r="C46" s="30"/>
      <c r="D46" s="30"/>
      <c r="E46" s="30"/>
      <c r="F46" s="30"/>
    </row>
    <row r="47" ht="18" customHeight="1" spans="1:6">
      <c r="A47" s="41" t="s">
        <v>117</v>
      </c>
      <c r="B47" s="30"/>
      <c r="C47" s="30"/>
      <c r="D47" s="30"/>
      <c r="E47" s="30"/>
      <c r="F47" s="30"/>
    </row>
    <row r="48" ht="18" customHeight="1" spans="1:6">
      <c r="A48" s="40" t="s">
        <v>118</v>
      </c>
      <c r="B48" s="30">
        <f>SUM(B49:B59)</f>
        <v>116.62</v>
      </c>
      <c r="C48" s="30">
        <f>SUM(C49:C59)</f>
        <v>116.62</v>
      </c>
      <c r="D48" s="30">
        <f>SUM(D49:D59)</f>
        <v>116.62</v>
      </c>
      <c r="E48" s="30"/>
      <c r="F48" s="30"/>
    </row>
    <row r="49" ht="18" customHeight="1" spans="1:6">
      <c r="A49" s="41" t="s">
        <v>119</v>
      </c>
      <c r="B49" s="30"/>
      <c r="C49" s="30"/>
      <c r="D49" s="30"/>
      <c r="E49" s="30"/>
      <c r="F49" s="30"/>
    </row>
    <row r="50" ht="18" customHeight="1" spans="1:6">
      <c r="A50" s="41" t="s">
        <v>120</v>
      </c>
      <c r="B50" s="30">
        <v>31.22</v>
      </c>
      <c r="C50" s="30">
        <v>31.22</v>
      </c>
      <c r="D50" s="30">
        <v>31.22</v>
      </c>
      <c r="E50" s="30"/>
      <c r="F50" s="30"/>
    </row>
    <row r="51" ht="18" customHeight="1" spans="1:6">
      <c r="A51" s="41" t="s">
        <v>121</v>
      </c>
      <c r="B51" s="30"/>
      <c r="C51" s="30"/>
      <c r="D51" s="30"/>
      <c r="E51" s="30"/>
      <c r="F51" s="30"/>
    </row>
    <row r="52" ht="18" customHeight="1" spans="1:6">
      <c r="A52" s="41" t="s">
        <v>122</v>
      </c>
      <c r="B52" s="30"/>
      <c r="C52" s="30"/>
      <c r="D52" s="30"/>
      <c r="E52" s="30"/>
      <c r="F52" s="30"/>
    </row>
    <row r="53" ht="18" customHeight="1" spans="1:6">
      <c r="A53" s="41" t="s">
        <v>123</v>
      </c>
      <c r="B53" s="30"/>
      <c r="C53" s="30"/>
      <c r="D53" s="30"/>
      <c r="E53" s="30"/>
      <c r="F53" s="30"/>
    </row>
    <row r="54" ht="18" customHeight="1" spans="1:6">
      <c r="A54" s="41" t="s">
        <v>124</v>
      </c>
      <c r="B54" s="42">
        <v>9</v>
      </c>
      <c r="C54" s="30">
        <v>9</v>
      </c>
      <c r="D54" s="30">
        <v>9</v>
      </c>
      <c r="E54" s="30"/>
      <c r="F54" s="30"/>
    </row>
    <row r="55" ht="18" customHeight="1" spans="1:6">
      <c r="A55" s="41" t="s">
        <v>125</v>
      </c>
      <c r="B55" s="42"/>
      <c r="C55" s="30"/>
      <c r="D55" s="30"/>
      <c r="E55" s="30"/>
      <c r="F55" s="30"/>
    </row>
    <row r="56" ht="18" customHeight="1" spans="1:6">
      <c r="A56" s="41" t="s">
        <v>126</v>
      </c>
      <c r="B56" s="30"/>
      <c r="C56" s="30"/>
      <c r="D56" s="30"/>
      <c r="E56" s="30"/>
      <c r="F56" s="30"/>
    </row>
    <row r="57" ht="18" customHeight="1" spans="1:6">
      <c r="A57" s="41" t="s">
        <v>127</v>
      </c>
      <c r="B57" s="30"/>
      <c r="C57" s="30"/>
      <c r="D57" s="30"/>
      <c r="E57" s="30"/>
      <c r="F57" s="30"/>
    </row>
    <row r="58" ht="18" customHeight="1" spans="1:6">
      <c r="A58" s="41" t="s">
        <v>128</v>
      </c>
      <c r="B58" s="30"/>
      <c r="C58" s="30"/>
      <c r="D58" s="30"/>
      <c r="E58" s="30"/>
      <c r="F58" s="30"/>
    </row>
    <row r="59" ht="18" customHeight="1" spans="1:6">
      <c r="A59" s="41" t="s">
        <v>129</v>
      </c>
      <c r="B59" s="30">
        <v>76.4</v>
      </c>
      <c r="C59" s="30">
        <v>76.4</v>
      </c>
      <c r="D59" s="30">
        <v>76.4</v>
      </c>
      <c r="E59" s="30"/>
      <c r="F59" s="30"/>
    </row>
    <row r="60" ht="23.25" customHeight="1" spans="1:6">
      <c r="A60" s="44" t="s">
        <v>31</v>
      </c>
      <c r="B60" s="30">
        <f t="shared" ref="B60:F60" si="0">SUM(B6+B20+B48)</f>
        <v>244.42</v>
      </c>
      <c r="C60" s="30">
        <f>SUM(C6+C20+C48)</f>
        <v>244.42</v>
      </c>
      <c r="D60" s="30">
        <f>SUM(D6+D20+D48)</f>
        <v>236.1</v>
      </c>
      <c r="E60" s="30">
        <f>SUM(E6+E20+E48)</f>
        <v>8.32</v>
      </c>
      <c r="F60" s="30">
        <f>SUM(F6+F20+F48)</f>
        <v>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B9" sqref="B9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27" t="s">
        <v>130</v>
      </c>
      <c r="B2" s="27"/>
    </row>
    <row r="3" ht="28.5" customHeight="1" spans="2:2">
      <c r="B3" s="28" t="s">
        <v>1</v>
      </c>
    </row>
    <row r="4" ht="26.25" customHeight="1" spans="1:2">
      <c r="A4" s="29" t="s">
        <v>4</v>
      </c>
      <c r="B4" s="29" t="s">
        <v>131</v>
      </c>
    </row>
    <row r="5" ht="24" customHeight="1" spans="1:2">
      <c r="A5" s="29" t="s">
        <v>31</v>
      </c>
      <c r="B5" s="30">
        <f>SUM(B6:B8)</f>
        <v>4</v>
      </c>
    </row>
    <row r="6" ht="24" customHeight="1" spans="1:2">
      <c r="A6" s="31" t="s">
        <v>132</v>
      </c>
      <c r="B6" s="30"/>
    </row>
    <row r="7" ht="24" customHeight="1" spans="1:2">
      <c r="A7" s="31" t="s">
        <v>133</v>
      </c>
      <c r="B7" s="30"/>
    </row>
    <row r="8" ht="24" customHeight="1" spans="1:2">
      <c r="A8" s="31" t="s">
        <v>134</v>
      </c>
      <c r="B8" s="30">
        <f>SUM(B9:B10)</f>
        <v>4</v>
      </c>
    </row>
    <row r="9" ht="24" customHeight="1" spans="1:2">
      <c r="A9" s="31" t="s">
        <v>135</v>
      </c>
      <c r="B9" s="30">
        <v>4</v>
      </c>
    </row>
    <row r="10" ht="24" customHeight="1" spans="1:2">
      <c r="A10" s="31" t="s">
        <v>136</v>
      </c>
      <c r="B10" s="30"/>
    </row>
    <row r="11" ht="30.75" customHeight="1" spans="1:2">
      <c r="A11" s="32" t="s">
        <v>137</v>
      </c>
      <c r="B11" s="32"/>
    </row>
    <row r="12" ht="30.75" customHeight="1" spans="1:2">
      <c r="A12" s="33" t="s">
        <v>138</v>
      </c>
      <c r="B12" s="33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D3" sqref="D3"/>
    </sheetView>
  </sheetViews>
  <sheetFormatPr defaultColWidth="9" defaultRowHeight="13.5" outlineLevelCol="5"/>
  <cols>
    <col min="1" max="1" width="24.5" style="1" customWidth="1"/>
    <col min="2" max="2" width="15.625" style="1" customWidth="1"/>
    <col min="3" max="3" width="10.75" style="1" customWidth="1"/>
    <col min="4" max="4" width="10.375" style="1" customWidth="1"/>
    <col min="5" max="5" width="9.75" style="1" customWidth="1"/>
    <col min="6" max="6" width="10.875" style="1" customWidth="1"/>
    <col min="7" max="16384" width="9" style="1"/>
  </cols>
  <sheetData>
    <row r="2" s="1" customFormat="1" ht="25.5" spans="1:6">
      <c r="A2" s="16" t="s">
        <v>139</v>
      </c>
      <c r="B2" s="16"/>
      <c r="C2" s="16"/>
      <c r="D2" s="16"/>
      <c r="E2" s="16"/>
      <c r="F2" s="16"/>
    </row>
    <row r="3" s="1" customFormat="1" ht="33" customHeight="1" spans="6:6">
      <c r="F3" s="17" t="s">
        <v>1</v>
      </c>
    </row>
    <row r="4" s="1" customFormat="1" ht="23.25" customHeight="1" spans="1:6">
      <c r="A4" s="18" t="s">
        <v>26</v>
      </c>
      <c r="B4" s="19" t="s">
        <v>27</v>
      </c>
      <c r="C4" s="20" t="s">
        <v>56</v>
      </c>
      <c r="D4" s="21"/>
      <c r="E4" s="22"/>
      <c r="F4" s="18" t="s">
        <v>57</v>
      </c>
    </row>
    <row r="5" s="1" customFormat="1" ht="23.25" customHeight="1" spans="1:6">
      <c r="A5" s="23"/>
      <c r="B5" s="23"/>
      <c r="C5" s="24" t="s">
        <v>31</v>
      </c>
      <c r="D5" s="24" t="s">
        <v>61</v>
      </c>
      <c r="E5" s="24" t="s">
        <v>62</v>
      </c>
      <c r="F5" s="23"/>
    </row>
    <row r="6" s="1" customFormat="1" ht="26.25" customHeight="1" spans="1:6">
      <c r="A6" s="25"/>
      <c r="B6" s="25"/>
      <c r="C6" s="25"/>
      <c r="D6" s="25"/>
      <c r="E6" s="25"/>
      <c r="F6" s="25"/>
    </row>
    <row r="7" s="1" customFormat="1" ht="26.25" customHeight="1" spans="1:6">
      <c r="A7" s="25"/>
      <c r="B7" s="25"/>
      <c r="C7" s="25"/>
      <c r="D7" s="25"/>
      <c r="E7" s="25"/>
      <c r="F7" s="25"/>
    </row>
    <row r="8" s="1" customFormat="1" ht="26.25" customHeight="1" spans="1:6">
      <c r="A8" s="25"/>
      <c r="B8" s="25"/>
      <c r="C8" s="25"/>
      <c r="D8" s="25"/>
      <c r="E8" s="25"/>
      <c r="F8" s="25"/>
    </row>
    <row r="9" s="1" customFormat="1" ht="26.25" customHeight="1" spans="1:6">
      <c r="A9" s="25"/>
      <c r="B9" s="25"/>
      <c r="C9" s="25"/>
      <c r="D9" s="25"/>
      <c r="E9" s="25"/>
      <c r="F9" s="25"/>
    </row>
    <row r="10" s="1" customFormat="1" ht="26.25" customHeight="1" spans="1:6">
      <c r="A10" s="25"/>
      <c r="B10" s="25"/>
      <c r="C10" s="25"/>
      <c r="D10" s="25"/>
      <c r="E10" s="25"/>
      <c r="F10" s="25"/>
    </row>
    <row r="11" s="1" customFormat="1" ht="26.25" customHeight="1" spans="1:6">
      <c r="A11" s="25"/>
      <c r="B11" s="25"/>
      <c r="C11" s="25"/>
      <c r="D11" s="25"/>
      <c r="E11" s="25"/>
      <c r="F11" s="25"/>
    </row>
    <row r="12" s="1" customFormat="1" ht="26.25" customHeight="1" spans="1:6">
      <c r="A12" s="25"/>
      <c r="B12" s="25"/>
      <c r="C12" s="25"/>
      <c r="D12" s="25"/>
      <c r="E12" s="25"/>
      <c r="F12" s="25"/>
    </row>
    <row r="13" s="1" customFormat="1" ht="26.25" customHeight="1" spans="1:6">
      <c r="A13" s="26" t="s">
        <v>31</v>
      </c>
      <c r="B13" s="25"/>
      <c r="C13" s="25"/>
      <c r="D13" s="25"/>
      <c r="E13" s="25"/>
      <c r="F13" s="25"/>
    </row>
  </sheetData>
  <mergeCells count="5">
    <mergeCell ref="A2:F2"/>
    <mergeCell ref="C4:E4"/>
    <mergeCell ref="A4:A5"/>
    <mergeCell ref="B4:B5"/>
    <mergeCell ref="F4:F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workbookViewId="0">
      <selection activeCell="C3" sqref="C3:N3"/>
    </sheetView>
  </sheetViews>
  <sheetFormatPr defaultColWidth="9" defaultRowHeight="13.5"/>
  <cols>
    <col min="1" max="1" width="9" style="1"/>
    <col min="2" max="2" width="7" style="1" customWidth="1"/>
    <col min="3" max="4" width="6.75" style="1" customWidth="1"/>
    <col min="5" max="5" width="5.875" style="1" customWidth="1"/>
    <col min="6" max="6" width="4.125" style="1" customWidth="1"/>
    <col min="7" max="7" width="3.25" style="1" customWidth="1"/>
    <col min="8" max="8" width="2.75" style="1" customWidth="1"/>
    <col min="9" max="9" width="6.875" style="1" customWidth="1"/>
    <col min="10" max="10" width="1.5" style="1" customWidth="1"/>
    <col min="11" max="11" width="5.125" style="1" customWidth="1"/>
    <col min="12" max="12" width="6.125" style="1" customWidth="1"/>
    <col min="13" max="13" width="8.625" style="1" customWidth="1"/>
    <col min="14" max="14" width="11.625" style="1" customWidth="1"/>
    <col min="15" max="16384" width="9" style="1"/>
  </cols>
  <sheetData>
    <row r="1" s="1" customFormat="1" ht="14.25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7" customHeight="1" spans="1:14">
      <c r="A2" s="4" t="s">
        <v>140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6" customHeight="1" spans="1:14">
      <c r="A3" s="5" t="s">
        <v>141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6.75" customHeight="1" spans="1:14">
      <c r="A4" s="5" t="s">
        <v>142</v>
      </c>
      <c r="B4" s="5"/>
      <c r="C4" s="6"/>
      <c r="D4" s="7"/>
      <c r="E4" s="7"/>
      <c r="F4" s="7"/>
      <c r="G4" s="8"/>
      <c r="H4" s="5" t="s">
        <v>143</v>
      </c>
      <c r="I4" s="5"/>
      <c r="J4" s="5"/>
      <c r="K4" s="5"/>
      <c r="L4" s="5"/>
      <c r="M4" s="5"/>
      <c r="N4" s="5"/>
    </row>
    <row r="5" s="1" customFormat="1" ht="36.75" customHeight="1" spans="1:14">
      <c r="A5" s="5" t="s">
        <v>144</v>
      </c>
      <c r="B5" s="5"/>
      <c r="C5" s="6" t="s">
        <v>145</v>
      </c>
      <c r="D5" s="7"/>
      <c r="E5" s="7"/>
      <c r="F5" s="7"/>
      <c r="G5" s="7"/>
      <c r="H5" s="5" t="s">
        <v>146</v>
      </c>
      <c r="I5" s="5"/>
      <c r="J5" s="5"/>
      <c r="K5" s="5"/>
      <c r="L5" s="6"/>
      <c r="M5" s="7"/>
      <c r="N5" s="8"/>
    </row>
    <row r="6" s="1" customFormat="1" ht="25.5" customHeight="1" spans="1:14">
      <c r="A6" s="9" t="s">
        <v>147</v>
      </c>
      <c r="B6" s="10"/>
      <c r="C6" s="11" t="s">
        <v>148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1" customFormat="1" ht="21" customHeight="1" spans="1:14">
      <c r="A7" s="12"/>
      <c r="B7" s="13"/>
      <c r="C7" s="11" t="s">
        <v>149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1" customFormat="1" ht="18" customHeight="1" spans="1:14">
      <c r="A8" s="5" t="s">
        <v>150</v>
      </c>
      <c r="B8" s="5"/>
      <c r="C8" s="5"/>
      <c r="D8" s="5"/>
      <c r="E8" s="5" t="s">
        <v>151</v>
      </c>
      <c r="F8" s="5"/>
      <c r="G8" s="5"/>
      <c r="H8" s="5"/>
      <c r="I8" s="5"/>
      <c r="J8" s="5"/>
      <c r="K8" s="5"/>
      <c r="L8" s="5"/>
      <c r="M8" s="5"/>
      <c r="N8" s="15" t="s">
        <v>152</v>
      </c>
    </row>
    <row r="9" s="1" customFormat="1" ht="75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/>
    </row>
    <row r="10" s="1" customFormat="1" ht="21" customHeight="1" spans="1:14">
      <c r="A10" s="14" t="s">
        <v>153</v>
      </c>
      <c r="B10" s="14"/>
      <c r="C10" s="14"/>
      <c r="D10" s="14"/>
      <c r="E10" s="5" t="s">
        <v>154</v>
      </c>
      <c r="F10" s="5"/>
      <c r="G10" s="5" t="s">
        <v>155</v>
      </c>
      <c r="H10" s="5"/>
      <c r="I10" s="5"/>
      <c r="J10" s="5"/>
      <c r="K10" s="5" t="s">
        <v>156</v>
      </c>
      <c r="L10" s="5"/>
      <c r="M10" s="5"/>
      <c r="N10" s="5" t="s">
        <v>157</v>
      </c>
    </row>
    <row r="11" s="1" customFormat="1" ht="21" customHeight="1" spans="1:14">
      <c r="A11" s="14"/>
      <c r="B11" s="14"/>
      <c r="C11" s="14"/>
      <c r="D11" s="14"/>
      <c r="E11" s="5" t="s">
        <v>158</v>
      </c>
      <c r="F11" s="5"/>
      <c r="G11" s="5" t="s">
        <v>159</v>
      </c>
      <c r="H11" s="5"/>
      <c r="I11" s="5"/>
      <c r="J11" s="5"/>
      <c r="K11" s="11"/>
      <c r="L11" s="11"/>
      <c r="M11" s="11"/>
      <c r="N11" s="5"/>
    </row>
    <row r="12" s="1" customFormat="1" ht="21" customHeight="1" spans="1:14">
      <c r="A12" s="14"/>
      <c r="B12" s="14"/>
      <c r="C12" s="14"/>
      <c r="D12" s="14"/>
      <c r="E12" s="5"/>
      <c r="F12" s="5"/>
      <c r="G12" s="5"/>
      <c r="H12" s="5"/>
      <c r="I12" s="5"/>
      <c r="J12" s="5"/>
      <c r="K12" s="11"/>
      <c r="L12" s="11"/>
      <c r="M12" s="11"/>
      <c r="N12" s="5"/>
    </row>
    <row r="13" s="1" customFormat="1" ht="21" customHeight="1" spans="1:14">
      <c r="A13" s="14"/>
      <c r="B13" s="14"/>
      <c r="C13" s="14"/>
      <c r="D13" s="14"/>
      <c r="E13" s="5"/>
      <c r="F13" s="5"/>
      <c r="G13" s="5" t="s">
        <v>160</v>
      </c>
      <c r="H13" s="5"/>
      <c r="I13" s="5"/>
      <c r="J13" s="5"/>
      <c r="K13" s="11"/>
      <c r="L13" s="11"/>
      <c r="M13" s="11"/>
      <c r="N13" s="5"/>
    </row>
    <row r="14" s="1" customFormat="1" ht="21" customHeight="1" spans="1:14">
      <c r="A14" s="14"/>
      <c r="B14" s="14"/>
      <c r="C14" s="14"/>
      <c r="D14" s="14"/>
      <c r="E14" s="5"/>
      <c r="F14" s="5"/>
      <c r="G14" s="5"/>
      <c r="H14" s="5"/>
      <c r="I14" s="5"/>
      <c r="J14" s="5"/>
      <c r="K14" s="11"/>
      <c r="L14" s="11"/>
      <c r="M14" s="11"/>
      <c r="N14" s="5"/>
    </row>
    <row r="15" s="1" customFormat="1" ht="21" customHeight="1" spans="1:14">
      <c r="A15" s="14"/>
      <c r="B15" s="14"/>
      <c r="C15" s="14"/>
      <c r="D15" s="14"/>
      <c r="E15" s="5"/>
      <c r="F15" s="5"/>
      <c r="G15" s="5" t="s">
        <v>161</v>
      </c>
      <c r="H15" s="5"/>
      <c r="I15" s="5"/>
      <c r="J15" s="5"/>
      <c r="K15" s="11"/>
      <c r="L15" s="11"/>
      <c r="M15" s="11"/>
      <c r="N15" s="5"/>
    </row>
    <row r="16" s="1" customFormat="1" ht="21" customHeight="1" spans="1:14">
      <c r="A16" s="14"/>
      <c r="B16" s="14"/>
      <c r="C16" s="14"/>
      <c r="D16" s="14"/>
      <c r="E16" s="5"/>
      <c r="F16" s="5"/>
      <c r="G16" s="5"/>
      <c r="H16" s="5"/>
      <c r="I16" s="5"/>
      <c r="J16" s="5"/>
      <c r="K16" s="11"/>
      <c r="L16" s="11"/>
      <c r="M16" s="11"/>
      <c r="N16" s="5"/>
    </row>
    <row r="17" s="1" customFormat="1" ht="21" customHeight="1" spans="1:14">
      <c r="A17" s="14"/>
      <c r="B17" s="14"/>
      <c r="C17" s="14"/>
      <c r="D17" s="14"/>
      <c r="E17" s="5"/>
      <c r="F17" s="5"/>
      <c r="G17" s="5" t="s">
        <v>162</v>
      </c>
      <c r="H17" s="5"/>
      <c r="I17" s="5"/>
      <c r="J17" s="5"/>
      <c r="K17" s="11"/>
      <c r="L17" s="11"/>
      <c r="M17" s="11"/>
      <c r="N17" s="5"/>
    </row>
    <row r="18" s="1" customFormat="1" ht="21" customHeight="1" spans="1:14">
      <c r="A18" s="14"/>
      <c r="B18" s="14"/>
      <c r="C18" s="14"/>
      <c r="D18" s="14"/>
      <c r="E18" s="5"/>
      <c r="F18" s="5"/>
      <c r="G18" s="5"/>
      <c r="H18" s="5"/>
      <c r="I18" s="5"/>
      <c r="J18" s="5"/>
      <c r="K18" s="11"/>
      <c r="L18" s="11"/>
      <c r="M18" s="11"/>
      <c r="N18" s="5"/>
    </row>
    <row r="19" s="1" customFormat="1" ht="21" customHeight="1" spans="1:14">
      <c r="A19" s="14"/>
      <c r="B19" s="14"/>
      <c r="C19" s="14"/>
      <c r="D19" s="14"/>
      <c r="E19" s="5" t="s">
        <v>163</v>
      </c>
      <c r="F19" s="5"/>
      <c r="G19" s="5" t="s">
        <v>164</v>
      </c>
      <c r="H19" s="5"/>
      <c r="I19" s="5"/>
      <c r="J19" s="5"/>
      <c r="K19" s="11"/>
      <c r="L19" s="11"/>
      <c r="M19" s="11"/>
      <c r="N19" s="5"/>
    </row>
    <row r="20" s="1" customFormat="1" ht="21" customHeight="1" spans="1:14">
      <c r="A20" s="14"/>
      <c r="B20" s="14"/>
      <c r="C20" s="14"/>
      <c r="D20" s="14"/>
      <c r="E20" s="5"/>
      <c r="F20" s="5"/>
      <c r="G20" s="5"/>
      <c r="H20" s="5"/>
      <c r="I20" s="5"/>
      <c r="J20" s="5"/>
      <c r="K20" s="11"/>
      <c r="L20" s="11"/>
      <c r="M20" s="11"/>
      <c r="N20" s="5"/>
    </row>
    <row r="21" s="1" customFormat="1" ht="21" customHeight="1" spans="1:14">
      <c r="A21" s="14"/>
      <c r="B21" s="14"/>
      <c r="C21" s="14"/>
      <c r="D21" s="14"/>
      <c r="E21" s="5"/>
      <c r="F21" s="5"/>
      <c r="G21" s="5" t="s">
        <v>165</v>
      </c>
      <c r="H21" s="5"/>
      <c r="I21" s="5"/>
      <c r="J21" s="5"/>
      <c r="K21" s="11"/>
      <c r="L21" s="11"/>
      <c r="M21" s="11"/>
      <c r="N21" s="5"/>
    </row>
    <row r="22" s="1" customFormat="1" ht="21" customHeight="1" spans="1:14">
      <c r="A22" s="14"/>
      <c r="B22" s="14"/>
      <c r="C22" s="14"/>
      <c r="D22" s="14"/>
      <c r="E22" s="5"/>
      <c r="F22" s="5"/>
      <c r="G22" s="5"/>
      <c r="H22" s="5"/>
      <c r="I22" s="5"/>
      <c r="J22" s="5"/>
      <c r="K22" s="11"/>
      <c r="L22" s="11"/>
      <c r="M22" s="11"/>
      <c r="N22" s="5"/>
    </row>
    <row r="23" s="1" customFormat="1" ht="21" customHeight="1" spans="1:14">
      <c r="A23" s="14"/>
      <c r="B23" s="14"/>
      <c r="C23" s="14"/>
      <c r="D23" s="14"/>
      <c r="E23" s="5"/>
      <c r="F23" s="5"/>
      <c r="G23" s="5" t="s">
        <v>166</v>
      </c>
      <c r="H23" s="5"/>
      <c r="I23" s="5"/>
      <c r="J23" s="5"/>
      <c r="K23" s="11"/>
      <c r="L23" s="11"/>
      <c r="M23" s="11"/>
      <c r="N23" s="5"/>
    </row>
    <row r="24" s="1" customFormat="1" ht="21" customHeight="1" spans="1:14">
      <c r="A24" s="14"/>
      <c r="B24" s="14"/>
      <c r="C24" s="14"/>
      <c r="D24" s="14"/>
      <c r="E24" s="5"/>
      <c r="F24" s="5"/>
      <c r="G24" s="5"/>
      <c r="H24" s="5"/>
      <c r="I24" s="5"/>
      <c r="J24" s="5"/>
      <c r="K24" s="11"/>
      <c r="L24" s="11"/>
      <c r="M24" s="11"/>
      <c r="N24" s="5"/>
    </row>
    <row r="25" s="1" customFormat="1" ht="21" customHeight="1" spans="1:14">
      <c r="A25" s="14"/>
      <c r="B25" s="14"/>
      <c r="C25" s="14"/>
      <c r="D25" s="14"/>
      <c r="E25" s="5"/>
      <c r="F25" s="5"/>
      <c r="G25" s="5" t="s">
        <v>167</v>
      </c>
      <c r="H25" s="5"/>
      <c r="I25" s="5"/>
      <c r="J25" s="5"/>
      <c r="K25" s="11"/>
      <c r="L25" s="11"/>
      <c r="M25" s="11"/>
      <c r="N25" s="5"/>
    </row>
    <row r="26" s="1" customFormat="1" ht="21" customHeight="1" spans="1:14">
      <c r="A26" s="14"/>
      <c r="B26" s="14"/>
      <c r="C26" s="14"/>
      <c r="D26" s="14"/>
      <c r="E26" s="5"/>
      <c r="F26" s="5"/>
      <c r="G26" s="5"/>
      <c r="H26" s="5"/>
      <c r="I26" s="5"/>
      <c r="J26" s="5"/>
      <c r="K26" s="11"/>
      <c r="L26" s="11"/>
      <c r="M26" s="11"/>
      <c r="N26" s="5"/>
    </row>
    <row r="27" s="1" customFormat="1" ht="21" customHeight="1" spans="1:14">
      <c r="A27" s="14"/>
      <c r="B27" s="14"/>
      <c r="C27" s="14"/>
      <c r="D27" s="14"/>
      <c r="E27" s="5"/>
      <c r="F27" s="5"/>
      <c r="G27" s="5" t="s">
        <v>168</v>
      </c>
      <c r="H27" s="5"/>
      <c r="I27" s="5"/>
      <c r="J27" s="5"/>
      <c r="K27" s="11"/>
      <c r="L27" s="11"/>
      <c r="M27" s="11"/>
      <c r="N27" s="5"/>
    </row>
    <row r="28" s="1" customFormat="1" ht="21" customHeight="1" spans="1:14">
      <c r="A28" s="14"/>
      <c r="B28" s="14"/>
      <c r="C28" s="14"/>
      <c r="D28" s="14"/>
      <c r="E28" s="5"/>
      <c r="F28" s="5"/>
      <c r="G28" s="5"/>
      <c r="H28" s="5"/>
      <c r="I28" s="5"/>
      <c r="J28" s="5"/>
      <c r="K28" s="11"/>
      <c r="L28" s="11"/>
      <c r="M28" s="11"/>
      <c r="N28" s="5"/>
    </row>
    <row r="29" s="1" customFormat="1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A6:B7"/>
    <mergeCell ref="A8:D9"/>
    <mergeCell ref="A10:D28"/>
    <mergeCell ref="E11:F18"/>
    <mergeCell ref="G11:J12"/>
    <mergeCell ref="G13:J14"/>
    <mergeCell ref="G15:J16"/>
    <mergeCell ref="G17:J18"/>
    <mergeCell ref="E19:F28"/>
    <mergeCell ref="G19:J20"/>
    <mergeCell ref="G21:J22"/>
    <mergeCell ref="G23:J24"/>
    <mergeCell ref="G25:J26"/>
    <mergeCell ref="G27:J28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附表1-收支预算表</vt:lpstr>
      <vt:lpstr>附表2-收入预算表</vt:lpstr>
      <vt:lpstr>附表3-支出预算表</vt:lpstr>
      <vt:lpstr>附表4-财政拨款收支预算表</vt:lpstr>
      <vt:lpstr>附表5-一般公共预算财政拨款功能分类支出预算表</vt:lpstr>
      <vt:lpstr>附表6-一般公共预算财政拨款经济分类支出预算表</vt:lpstr>
      <vt:lpstr>附表7-一般公共预算“三公”经费支出预算表</vt:lpstr>
      <vt:lpstr>Sheet1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2019-05-17T15:00:04Z</dcterms:created>
  <dcterms:modified xsi:type="dcterms:W3CDTF">2019-05-17T15:03:10Z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