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 tabRatio="204"/>
  </bookViews>
  <sheets>
    <sheet name="2026年一般公共预算支出表" sheetId="1" r:id="rId1"/>
  </sheets>
  <definedNames>
    <definedName name="_xlnm.Print_Titles" localSheetId="0">'2026年一般公共预算支出表'!$1:3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/>
  <c r="D35"/>
  <c r="D32"/>
  <c r="B31"/>
  <c r="D31" s="1"/>
  <c r="D30"/>
  <c r="E29"/>
  <c r="B29"/>
  <c r="D28"/>
  <c r="D27"/>
  <c r="D26"/>
  <c r="D24"/>
  <c r="D23"/>
  <c r="D22"/>
  <c r="D21"/>
  <c r="D18"/>
  <c r="D17"/>
  <c r="D16"/>
  <c r="D15"/>
  <c r="D14"/>
  <c r="D13"/>
  <c r="D12"/>
  <c r="D11"/>
  <c r="D10"/>
  <c r="D9"/>
  <c r="D8"/>
  <c r="D7"/>
  <c r="D6"/>
  <c r="D4"/>
  <c r="B36" l="1"/>
  <c r="D36" s="1"/>
  <c r="D29"/>
</calcChain>
</file>

<file path=xl/sharedStrings.xml><?xml version="1.0" encoding="utf-8"?>
<sst xmlns="http://schemas.openxmlformats.org/spreadsheetml/2006/main" count="40" uniqueCount="40">
  <si>
    <t>单位：万元</t>
  </si>
  <si>
    <t>项目</t>
  </si>
  <si>
    <t>备注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</si>
  <si>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</si>
  <si>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</si>
  <si>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</si>
  <si>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</si>
  <si>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</si>
  <si>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</si>
  <si>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</si>
  <si>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</si>
  <si>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</si>
  <si>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</si>
  <si>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</si>
  <si>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</si>
  <si>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</si>
  <si>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</si>
  <si>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</si>
  <si>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</si>
  <si>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</si>
  <si>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</si>
  <si>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</si>
  <si>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</si>
  <si>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</si>
  <si>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</si>
  <si>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</si>
  <si>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</si>
  <si>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</si>
  <si>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一般公共预算支出合计</t>
  </si>
  <si>
    <t>债务还本支出</t>
  </si>
  <si>
    <t>转移性支出</t>
  </si>
  <si>
    <t>上解上级支出</t>
  </si>
  <si>
    <t>安排预算稳定调节基金</t>
  </si>
  <si>
    <t>调出资金</t>
  </si>
  <si>
    <t>年终结余</t>
  </si>
  <si>
    <t>一般公共预算支出总计</t>
  </si>
  <si>
    <t>梨树县2026年一般公共预算支出预算表</t>
    <phoneticPr fontId="8" type="noConversion"/>
  </si>
  <si>
    <t>2025年执行数</t>
    <phoneticPr fontId="8" type="noConversion"/>
  </si>
  <si>
    <r>
      <t>2026</t>
    </r>
    <r>
      <rPr>
        <b/>
        <sz val="12"/>
        <color indexed="8"/>
        <rFont val="宋体"/>
        <family val="3"/>
        <charset val="134"/>
      </rPr>
      <t>年预算数</t>
    </r>
    <phoneticPr fontId="8" type="noConversion"/>
  </si>
  <si>
    <r>
      <t>2026年为上年的</t>
    </r>
    <r>
      <rPr>
        <b/>
        <sz val="12"/>
        <color indexed="8"/>
        <rFont val="宋体"/>
        <family val="3"/>
        <charset val="134"/>
      </rPr>
      <t>%</t>
    </r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</si>
</sst>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9">
    <font>
      <sz val="12"/>
      <name val="Verdana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Border="1">
      <alignment vertical="center"/>
    </xf>
    <xf numFmtId="0" fontId="4" fillId="0" borderId="1" xfId="0" applyFont="1" applyFill="1" applyBorder="1" applyAlignment="1" applyProtection="1">
      <alignment vertical="center"/>
    </xf>
    <xf numFmtId="0" fontId="2" fillId="0" borderId="1" xfId="0" applyNumberFormat="1" applyFont="1" applyBorder="1">
      <alignment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left" vertical="center" indent="1"/>
    </xf>
    <xf numFmtId="1" fontId="4" fillId="0" borderId="1" xfId="0" applyNumberFormat="1" applyFont="1" applyFill="1" applyBorder="1" applyAlignment="1" applyProtection="1">
      <alignment horizontal="left" vertical="center" indent="1"/>
    </xf>
    <xf numFmtId="0" fontId="3" fillId="0" borderId="2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1"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>
              <a:alpha val="100000"/>
            </a:srgbClr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showZeros="0" tabSelected="1" workbookViewId="0">
      <selection activeCell="D6" sqref="D6"/>
    </sheetView>
  </sheetViews>
  <sheetFormatPr defaultColWidth="9" defaultRowHeight="15"/>
  <cols>
    <col min="1" max="1" width="36.5" style="1" customWidth="1"/>
    <col min="2" max="2" width="12.19921875" style="1" customWidth="1"/>
    <col min="3" max="3" width="12.3984375" style="1" customWidth="1"/>
    <col min="4" max="4" width="13.5" style="2" customWidth="1"/>
    <col min="5" max="1989" width="15" style="1" customWidth="1"/>
    <col min="1990" max="16384" width="9" style="1"/>
  </cols>
  <sheetData>
    <row r="1" spans="1:5" ht="22.5">
      <c r="A1" s="22" t="s">
        <v>36</v>
      </c>
      <c r="B1" s="22"/>
      <c r="C1" s="22"/>
      <c r="D1" s="22"/>
      <c r="E1" s="22"/>
    </row>
    <row r="2" spans="1:5">
      <c r="E2" s="3" t="s">
        <v>0</v>
      </c>
    </row>
    <row r="3" spans="1:5" ht="33.950000000000003" customHeight="1">
      <c r="A3" s="4" t="s">
        <v>1</v>
      </c>
      <c r="B3" s="5" t="s">
        <v>37</v>
      </c>
      <c r="C3" s="4" t="s">
        <v>38</v>
      </c>
      <c r="D3" s="4" t="s">
        <v>39</v>
      </c>
      <c r="E3" s="4" t="s">
        <v>2</v>
      </c>
    </row>
    <row r="4" spans="1:5">
      <c r="A4" s="6" t="s">
        <v>3</v>
      </c>
      <c r="B4" s="7">
        <v>50144</v>
      </c>
      <c r="C4" s="20">
        <v>70768</v>
      </c>
      <c r="D4" s="9">
        <f>C4/B4*100</f>
        <v>141.12954690491384</v>
      </c>
      <c r="E4" s="10"/>
    </row>
    <row r="5" spans="1:5">
      <c r="A5" s="6" t="s">
        <v>4</v>
      </c>
      <c r="B5" s="7"/>
      <c r="C5" s="20"/>
      <c r="D5" s="9"/>
      <c r="E5" s="10"/>
    </row>
    <row r="6" spans="1:5">
      <c r="A6" s="6" t="s">
        <v>5</v>
      </c>
      <c r="B6" s="7">
        <v>199</v>
      </c>
      <c r="C6" s="20">
        <v>194</v>
      </c>
      <c r="D6" s="9">
        <f t="shared" ref="D6:D36" si="0">C6/B6*100</f>
        <v>97.48743718592965</v>
      </c>
      <c r="E6" s="10"/>
    </row>
    <row r="7" spans="1:5">
      <c r="A7" s="6" t="s">
        <v>6</v>
      </c>
      <c r="B7" s="7">
        <v>13387</v>
      </c>
      <c r="C7" s="20">
        <v>14349</v>
      </c>
      <c r="D7" s="9">
        <f t="shared" si="0"/>
        <v>107.18607604392321</v>
      </c>
      <c r="E7" s="10"/>
    </row>
    <row r="8" spans="1:5">
      <c r="A8" s="6" t="s">
        <v>7</v>
      </c>
      <c r="B8" s="7">
        <v>69085</v>
      </c>
      <c r="C8" s="20">
        <v>75887</v>
      </c>
      <c r="D8" s="9">
        <f t="shared" si="0"/>
        <v>109.84584207859882</v>
      </c>
      <c r="E8" s="10"/>
    </row>
    <row r="9" spans="1:5">
      <c r="A9" s="6" t="s">
        <v>8</v>
      </c>
      <c r="B9" s="7">
        <v>180</v>
      </c>
      <c r="C9" s="20">
        <v>141</v>
      </c>
      <c r="D9" s="9">
        <f t="shared" si="0"/>
        <v>78.333333333333329</v>
      </c>
      <c r="E9" s="10"/>
    </row>
    <row r="10" spans="1:5">
      <c r="A10" s="6" t="s">
        <v>9</v>
      </c>
      <c r="B10" s="7">
        <v>4837</v>
      </c>
      <c r="C10" s="20">
        <v>4560</v>
      </c>
      <c r="D10" s="9">
        <f t="shared" si="0"/>
        <v>94.273309902832338</v>
      </c>
      <c r="E10" s="10"/>
    </row>
    <row r="11" spans="1:5">
      <c r="A11" s="6" t="s">
        <v>10</v>
      </c>
      <c r="B11" s="7">
        <v>204052</v>
      </c>
      <c r="C11" s="20">
        <v>212109</v>
      </c>
      <c r="D11" s="9">
        <f t="shared" si="0"/>
        <v>103.94850332268246</v>
      </c>
      <c r="E11" s="10"/>
    </row>
    <row r="12" spans="1:5">
      <c r="A12" s="6" t="s">
        <v>11</v>
      </c>
      <c r="B12" s="7">
        <v>55226</v>
      </c>
      <c r="C12" s="20">
        <v>51499</v>
      </c>
      <c r="D12" s="9">
        <f t="shared" si="0"/>
        <v>93.251367109694712</v>
      </c>
      <c r="E12" s="10"/>
    </row>
    <row r="13" spans="1:5">
      <c r="A13" s="6" t="s">
        <v>12</v>
      </c>
      <c r="B13" s="7">
        <v>11640</v>
      </c>
      <c r="C13" s="20">
        <v>10642</v>
      </c>
      <c r="D13" s="9">
        <f t="shared" si="0"/>
        <v>91.426116838487971</v>
      </c>
      <c r="E13" s="10"/>
    </row>
    <row r="14" spans="1:5">
      <c r="A14" s="6" t="s">
        <v>13</v>
      </c>
      <c r="B14" s="7">
        <v>20815</v>
      </c>
      <c r="C14" s="20">
        <v>9207</v>
      </c>
      <c r="D14" s="9">
        <f t="shared" si="0"/>
        <v>44.232524621667068</v>
      </c>
      <c r="E14" s="10"/>
    </row>
    <row r="15" spans="1:5">
      <c r="A15" s="11" t="s">
        <v>14</v>
      </c>
      <c r="B15" s="7">
        <v>191298</v>
      </c>
      <c r="C15" s="20">
        <v>150870</v>
      </c>
      <c r="D15" s="9">
        <f t="shared" si="0"/>
        <v>78.866480569582535</v>
      </c>
      <c r="E15" s="10"/>
    </row>
    <row r="16" spans="1:5">
      <c r="A16" s="6" t="s">
        <v>15</v>
      </c>
      <c r="B16" s="7">
        <v>6714</v>
      </c>
      <c r="C16" s="20">
        <v>10781</v>
      </c>
      <c r="D16" s="9">
        <f t="shared" si="0"/>
        <v>160.5749180816205</v>
      </c>
      <c r="E16" s="10"/>
    </row>
    <row r="17" spans="1:5">
      <c r="A17" s="6" t="s">
        <v>16</v>
      </c>
      <c r="B17" s="7">
        <v>1683</v>
      </c>
      <c r="C17" s="20">
        <v>666</v>
      </c>
      <c r="D17" s="9">
        <f t="shared" si="0"/>
        <v>39.572192513368989</v>
      </c>
      <c r="E17" s="10"/>
    </row>
    <row r="18" spans="1:5">
      <c r="A18" s="6" t="s">
        <v>17</v>
      </c>
      <c r="B18" s="7">
        <v>2395</v>
      </c>
      <c r="C18" s="20">
        <v>6271</v>
      </c>
      <c r="D18" s="9">
        <f t="shared" si="0"/>
        <v>261.83716075156576</v>
      </c>
      <c r="E18" s="10"/>
    </row>
    <row r="19" spans="1:5">
      <c r="A19" s="6" t="s">
        <v>18</v>
      </c>
      <c r="B19" s="7">
        <v>165</v>
      </c>
      <c r="C19" s="20"/>
      <c r="D19" s="9"/>
      <c r="E19" s="10"/>
    </row>
    <row r="20" spans="1:5">
      <c r="A20" s="6" t="s">
        <v>19</v>
      </c>
      <c r="B20" s="7"/>
      <c r="C20" s="20"/>
      <c r="D20" s="9"/>
      <c r="E20" s="10"/>
    </row>
    <row r="21" spans="1:5">
      <c r="A21" s="6" t="s">
        <v>20</v>
      </c>
      <c r="B21" s="7">
        <v>1596</v>
      </c>
      <c r="C21" s="20">
        <v>1296</v>
      </c>
      <c r="D21" s="9">
        <f t="shared" si="0"/>
        <v>81.203007518796994</v>
      </c>
      <c r="E21" s="10"/>
    </row>
    <row r="22" spans="1:5">
      <c r="A22" s="6" t="s">
        <v>21</v>
      </c>
      <c r="B22" s="7">
        <v>13606</v>
      </c>
      <c r="C22" s="20">
        <v>16658</v>
      </c>
      <c r="D22" s="9">
        <f t="shared" si="0"/>
        <v>122.43128031750699</v>
      </c>
      <c r="E22" s="10"/>
    </row>
    <row r="23" spans="1:5">
      <c r="A23" s="6" t="s">
        <v>22</v>
      </c>
      <c r="B23" s="7">
        <v>334</v>
      </c>
      <c r="C23" s="20">
        <v>15459</v>
      </c>
      <c r="D23" s="9">
        <f t="shared" si="0"/>
        <v>4628.443113772455</v>
      </c>
      <c r="E23" s="10"/>
    </row>
    <row r="24" spans="1:5">
      <c r="A24" s="6" t="s">
        <v>23</v>
      </c>
      <c r="B24" s="7">
        <v>1960</v>
      </c>
      <c r="C24" s="20">
        <v>1173</v>
      </c>
      <c r="D24" s="9">
        <f t="shared" si="0"/>
        <v>59.846938775510203</v>
      </c>
      <c r="E24" s="10"/>
    </row>
    <row r="25" spans="1:5">
      <c r="A25" s="12" t="s">
        <v>24</v>
      </c>
      <c r="B25" s="7"/>
      <c r="C25" s="20">
        <v>7000</v>
      </c>
      <c r="D25" s="9"/>
      <c r="E25" s="10"/>
    </row>
    <row r="26" spans="1:5">
      <c r="A26" s="6" t="s">
        <v>25</v>
      </c>
      <c r="B26" s="7">
        <v>726</v>
      </c>
      <c r="C26" s="20">
        <v>1702</v>
      </c>
      <c r="D26" s="9">
        <f t="shared" si="0"/>
        <v>234.43526170798896</v>
      </c>
      <c r="E26" s="10"/>
    </row>
    <row r="27" spans="1:5">
      <c r="A27" s="6" t="s">
        <v>26</v>
      </c>
      <c r="B27" s="19">
        <v>16461</v>
      </c>
      <c r="C27" s="20">
        <v>17395</v>
      </c>
      <c r="D27" s="9">
        <f t="shared" si="0"/>
        <v>105.67401737440009</v>
      </c>
      <c r="E27" s="10"/>
    </row>
    <row r="28" spans="1:5">
      <c r="A28" s="6" t="s">
        <v>27</v>
      </c>
      <c r="B28" s="19">
        <v>123</v>
      </c>
      <c r="C28" s="20">
        <v>5</v>
      </c>
      <c r="D28" s="9">
        <f t="shared" si="0"/>
        <v>4.0650406504065035</v>
      </c>
      <c r="E28" s="10"/>
    </row>
    <row r="29" spans="1:5">
      <c r="A29" s="13" t="s">
        <v>28</v>
      </c>
      <c r="B29" s="18">
        <f>SUM(B4:B28)</f>
        <v>666626</v>
      </c>
      <c r="C29" s="18">
        <v>678632</v>
      </c>
      <c r="D29" s="9">
        <f t="shared" si="0"/>
        <v>101.80100986160157</v>
      </c>
      <c r="E29" s="14">
        <f>SUM(E4:E28)</f>
        <v>0</v>
      </c>
    </row>
    <row r="30" spans="1:5">
      <c r="A30" s="15" t="s">
        <v>29</v>
      </c>
      <c r="B30" s="20">
        <v>39661</v>
      </c>
      <c r="C30" s="20">
        <v>4980</v>
      </c>
      <c r="D30" s="9">
        <f t="shared" si="0"/>
        <v>12.556415622399838</v>
      </c>
      <c r="E30" s="10"/>
    </row>
    <row r="31" spans="1:5">
      <c r="A31" s="15" t="s">
        <v>30</v>
      </c>
      <c r="B31" s="20">
        <f>SUM(B32:B35)</f>
        <v>96622</v>
      </c>
      <c r="C31" s="20">
        <v>4842</v>
      </c>
      <c r="D31" s="9">
        <f t="shared" si="0"/>
        <v>5.0112810747034837</v>
      </c>
      <c r="E31" s="10"/>
    </row>
    <row r="32" spans="1:5">
      <c r="A32" s="16" t="s">
        <v>31</v>
      </c>
      <c r="B32" s="21">
        <v>7464</v>
      </c>
      <c r="C32" s="8">
        <v>4842</v>
      </c>
      <c r="D32" s="9">
        <f t="shared" si="0"/>
        <v>64.871382636655952</v>
      </c>
      <c r="E32" s="10"/>
    </row>
    <row r="33" spans="1:5">
      <c r="A33" s="16" t="s">
        <v>32</v>
      </c>
      <c r="B33" s="20">
        <v>755</v>
      </c>
      <c r="C33" s="8"/>
      <c r="D33" s="9">
        <f t="shared" si="0"/>
        <v>0</v>
      </c>
      <c r="E33" s="10"/>
    </row>
    <row r="34" spans="1:5">
      <c r="A34" s="16" t="s">
        <v>33</v>
      </c>
      <c r="C34" s="8"/>
      <c r="D34" s="9"/>
      <c r="E34" s="10"/>
    </row>
    <row r="35" spans="1:5">
      <c r="A35" s="17" t="s">
        <v>34</v>
      </c>
      <c r="B35" s="20">
        <v>88403</v>
      </c>
      <c r="C35" s="8"/>
      <c r="D35" s="9">
        <f t="shared" si="0"/>
        <v>0</v>
      </c>
      <c r="E35" s="10"/>
    </row>
    <row r="36" spans="1:5">
      <c r="A36" s="13" t="s">
        <v>35</v>
      </c>
      <c r="B36" s="18">
        <f>B29+B30+B31</f>
        <v>802909</v>
      </c>
      <c r="C36" s="18">
        <v>688454</v>
      </c>
      <c r="D36" s="9">
        <f t="shared" si="0"/>
        <v>85.744959889601432</v>
      </c>
      <c r="E36" s="10"/>
    </row>
  </sheetData>
  <mergeCells count="1">
    <mergeCell ref="A1:E1"/>
  </mergeCells>
  <phoneticPr fontId="8" type="noConversion"/>
  <conditionalFormatting sqref="A26:A27">
    <cfRule type="cellIs" dxfId="3" priority="1" stopIfTrue="1" operator="equal">
      <formula>"错误"</formula>
    </cfRule>
    <cfRule type="cellIs" dxfId="2" priority="2" stopIfTrue="1" operator="equal">
      <formula>"错误"</formula>
    </cfRule>
    <cfRule type="cellIs" dxfId="1" priority="3" stopIfTrue="1" operator="equal">
      <formula>"错误"</formula>
    </cfRule>
  </conditionalFormatting>
  <conditionalFormatting sqref="A28:A36 A4:A24">
    <cfRule type="cellIs" dxfId="0" priority="4" stopIfTrue="1" operator="equal">
      <formula>"错误"</formula>
    </cfRule>
  </conditionalFormatting>
  <dataValidations count="1">
    <dataValidation type="whole" allowBlank="1" showInputMessage="1" showErrorMessage="1" errorTitle="请输入整数！" sqref="C30 C32:C34 B36">
      <formula1>-1E+28</formula1>
      <formula2>1E+29</formula2>
    </dataValidation>
  </dataValidations>
  <printOptions horizontalCentered="1"/>
  <pageMargins left="0.78680555555555598" right="0.78680555555555598" top="1.05" bottom="1.05" header="0.78680555555555598" footer="0.78680555555555598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2026年一般公共预算支出表</vt:lpstr>
      <vt:lpstr>'2026年一般公共预算支出表'!Print_Titles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2024-01-15T18:35:00Z</dcterms:created>
  <dcterms:modified xsi:type="dcterms:W3CDTF">2026-01-19T10:14:40Z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600861A7E31C4AE893CA1074A0763CF4</vt:lpwstr>
  </property>
</Properties>
</file>