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64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D17" i="1"/>
  <c r="D16"/>
  <c r="H15"/>
  <c r="D15"/>
  <c r="H14"/>
  <c r="D14"/>
  <c r="H13"/>
  <c r="D13"/>
  <c r="H12"/>
  <c r="G12"/>
  <c r="F12"/>
  <c r="D12"/>
  <c r="C12"/>
  <c r="B12"/>
  <c r="D11"/>
  <c r="D10"/>
  <c r="H9"/>
  <c r="D9"/>
  <c r="H8"/>
  <c r="D8"/>
  <c r="H7"/>
  <c r="D7"/>
  <c r="H6"/>
  <c r="D6"/>
  <c r="H5"/>
  <c r="G5"/>
  <c r="F5"/>
  <c r="D5"/>
  <c r="C5"/>
  <c r="B5"/>
  <c r="H4"/>
  <c r="G4"/>
  <c r="F4"/>
  <c r="D4"/>
  <c r="C4"/>
  <c r="B4"/>
</calcChain>
</file>

<file path=xl/sharedStrings.xml><?xml version="1.0" encoding="utf-8"?>
<sst xmlns="http://schemas.openxmlformats.org/spreadsheetml/2006/main" count="35" uniqueCount="24">
  <si>
    <t>梨树县2025年社保基金预算收支预算调整表</t>
  </si>
  <si>
    <t>单位：万元</t>
  </si>
  <si>
    <t>项  目</t>
  </si>
  <si>
    <t>一、社会保险基金收入</t>
  </si>
  <si>
    <t>一、社会保险基金支出</t>
  </si>
  <si>
    <t xml:space="preserve">  （一）城乡居民基本养老保险基金收入</t>
  </si>
  <si>
    <t xml:space="preserve">  （一）城乡居民基本养老保险支出</t>
  </si>
  <si>
    <t>　　保险费收入</t>
  </si>
  <si>
    <t>　　基础养老金支出</t>
  </si>
  <si>
    <t>　　财政补助收入</t>
  </si>
  <si>
    <t>　　个人账户养老金支出</t>
  </si>
  <si>
    <t>　　利息收入</t>
  </si>
  <si>
    <t>　　丧葬抚恤补助支出</t>
  </si>
  <si>
    <t>　　委托投资收益</t>
  </si>
  <si>
    <t>　　转移支出</t>
  </si>
  <si>
    <t>　　转移收入</t>
  </si>
  <si>
    <t>　　其他支出</t>
  </si>
  <si>
    <t>　　其他收入</t>
  </si>
  <si>
    <t xml:space="preserve">  （二）机关基本养老保险基金收入</t>
  </si>
  <si>
    <t xml:space="preserve">  （二）机关基本养老保险基金支出</t>
  </si>
  <si>
    <t>　　基本养老金支出</t>
  </si>
  <si>
    <t>预算数</t>
    <phoneticPr fontId="4" type="noConversion"/>
  </si>
  <si>
    <t>调整数</t>
    <phoneticPr fontId="4" type="noConversion"/>
  </si>
  <si>
    <t>调整后
预算数</t>
    <phoneticPr fontId="4" type="noConversion"/>
  </si>
</sst>
</file>

<file path=xl/styles.xml><?xml version="1.0" encoding="utf-8"?>
<styleSheet xmlns="http://schemas.openxmlformats.org/spreadsheetml/2006/main">
  <numFmts count="1">
    <numFmt numFmtId="178" formatCode="0_ "/>
  </numFmts>
  <fonts count="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b/>
      <sz val="1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workbookViewId="0">
      <selection sqref="A1:H1"/>
    </sheetView>
  </sheetViews>
  <sheetFormatPr defaultColWidth="9" defaultRowHeight="13.5"/>
  <cols>
    <col min="1" max="1" width="34.875" style="1" customWidth="1"/>
    <col min="2" max="2" width="11.375" style="2" customWidth="1"/>
    <col min="3" max="3" width="11.75" style="2" customWidth="1"/>
    <col min="4" max="4" width="13.125" style="2" customWidth="1"/>
    <col min="5" max="5" width="32.25" style="1" customWidth="1"/>
    <col min="6" max="6" width="11.5" style="2" customWidth="1"/>
    <col min="7" max="7" width="12.25" style="2" customWidth="1"/>
    <col min="8" max="8" width="12.75" style="2" customWidth="1"/>
  </cols>
  <sheetData>
    <row r="1" spans="1:8" ht="33" customHeight="1">
      <c r="A1" s="19" t="s">
        <v>0</v>
      </c>
      <c r="B1" s="20"/>
      <c r="C1" s="20"/>
      <c r="D1" s="20"/>
      <c r="E1" s="19"/>
      <c r="F1" s="20"/>
      <c r="G1" s="20"/>
      <c r="H1" s="20"/>
    </row>
    <row r="2" spans="1:8" ht="17.100000000000001" customHeight="1">
      <c r="A2" s="3"/>
      <c r="B2" s="4"/>
      <c r="C2" s="4"/>
      <c r="D2" s="4"/>
      <c r="E2" s="3"/>
      <c r="F2" s="4"/>
      <c r="G2" s="17" t="s">
        <v>1</v>
      </c>
      <c r="H2" s="17"/>
    </row>
    <row r="3" spans="1:8" ht="35.1" customHeight="1">
      <c r="A3" s="18" t="s">
        <v>2</v>
      </c>
      <c r="B3" s="18" t="s">
        <v>21</v>
      </c>
      <c r="C3" s="18" t="s">
        <v>22</v>
      </c>
      <c r="D3" s="18" t="s">
        <v>23</v>
      </c>
      <c r="E3" s="18" t="s">
        <v>2</v>
      </c>
      <c r="F3" s="18" t="s">
        <v>21</v>
      </c>
      <c r="G3" s="18" t="s">
        <v>22</v>
      </c>
      <c r="H3" s="18" t="s">
        <v>23</v>
      </c>
    </row>
    <row r="4" spans="1:8" ht="27.95" customHeight="1">
      <c r="A4" s="5" t="s">
        <v>3</v>
      </c>
      <c r="B4" s="6">
        <f>SUM(B5,B12)</f>
        <v>126351</v>
      </c>
      <c r="C4" s="6">
        <f>SUM(C5,C12)</f>
        <v>-6966</v>
      </c>
      <c r="D4" s="6">
        <f>SUM(D5,D12)</f>
        <v>119385</v>
      </c>
      <c r="E4" s="7" t="s">
        <v>4</v>
      </c>
      <c r="F4" s="6">
        <f>SUM(F5,F12)</f>
        <v>118593</v>
      </c>
      <c r="G4" s="6">
        <f>SUM(G5,G12)</f>
        <v>-4723</v>
      </c>
      <c r="H4" s="6">
        <f>SUM(H5,H12)</f>
        <v>113870</v>
      </c>
    </row>
    <row r="5" spans="1:8" ht="27.95" customHeight="1">
      <c r="A5" s="8" t="s">
        <v>5</v>
      </c>
      <c r="B5" s="9">
        <f>SUM(B6:B11)</f>
        <v>29108</v>
      </c>
      <c r="C5" s="9">
        <f>SUM(C6:C11)</f>
        <v>3367</v>
      </c>
      <c r="D5" s="9">
        <f>SUM(D6:D11)</f>
        <v>32475</v>
      </c>
      <c r="E5" s="10" t="s">
        <v>6</v>
      </c>
      <c r="F5" s="11">
        <f>SUM(F6:F10)</f>
        <v>23600</v>
      </c>
      <c r="G5" s="11">
        <f>SUM(G6:G10)</f>
        <v>3360</v>
      </c>
      <c r="H5" s="11">
        <f>SUM(H6:H10)</f>
        <v>26960</v>
      </c>
    </row>
    <row r="6" spans="1:8" ht="27.95" customHeight="1">
      <c r="A6" s="12" t="s">
        <v>7</v>
      </c>
      <c r="B6" s="11">
        <v>4732</v>
      </c>
      <c r="C6" s="11">
        <v>2239</v>
      </c>
      <c r="D6" s="11">
        <f t="shared" ref="D6:D11" si="0">B6+C6</f>
        <v>6971</v>
      </c>
      <c r="E6" s="13" t="s">
        <v>8</v>
      </c>
      <c r="F6" s="11">
        <v>21951</v>
      </c>
      <c r="G6" s="11">
        <v>3555</v>
      </c>
      <c r="H6" s="11">
        <f>F6+G6</f>
        <v>25506</v>
      </c>
    </row>
    <row r="7" spans="1:8" ht="27.95" customHeight="1">
      <c r="A7" s="12" t="s">
        <v>9</v>
      </c>
      <c r="B7" s="11">
        <v>23152</v>
      </c>
      <c r="C7" s="11">
        <v>1498</v>
      </c>
      <c r="D7" s="11">
        <f t="shared" si="0"/>
        <v>24650</v>
      </c>
      <c r="E7" s="13" t="s">
        <v>10</v>
      </c>
      <c r="F7" s="11">
        <v>1455</v>
      </c>
      <c r="G7" s="11">
        <v>-190</v>
      </c>
      <c r="H7" s="11">
        <f>F7+G7</f>
        <v>1265</v>
      </c>
    </row>
    <row r="8" spans="1:8" ht="27.95" customHeight="1">
      <c r="A8" s="12" t="s">
        <v>11</v>
      </c>
      <c r="B8" s="11">
        <v>483</v>
      </c>
      <c r="C8" s="11">
        <v>-394</v>
      </c>
      <c r="D8" s="11">
        <f t="shared" si="0"/>
        <v>89</v>
      </c>
      <c r="E8" s="13" t="s">
        <v>12</v>
      </c>
      <c r="F8" s="11">
        <v>159</v>
      </c>
      <c r="G8" s="11">
        <v>-4</v>
      </c>
      <c r="H8" s="11">
        <f>F8+G8</f>
        <v>155</v>
      </c>
    </row>
    <row r="9" spans="1:8" ht="27.95" customHeight="1">
      <c r="A9" s="12" t="s">
        <v>13</v>
      </c>
      <c r="B9" s="11">
        <v>702</v>
      </c>
      <c r="C9" s="11"/>
      <c r="D9" s="11">
        <f t="shared" si="0"/>
        <v>702</v>
      </c>
      <c r="E9" s="13" t="s">
        <v>14</v>
      </c>
      <c r="F9" s="11">
        <v>35</v>
      </c>
      <c r="G9" s="11">
        <v>-1</v>
      </c>
      <c r="H9" s="11">
        <f t="shared" ref="H9:H15" si="1">F9+G9</f>
        <v>34</v>
      </c>
    </row>
    <row r="10" spans="1:8" ht="27.95" customHeight="1">
      <c r="A10" s="12" t="s">
        <v>15</v>
      </c>
      <c r="B10" s="11">
        <v>19</v>
      </c>
      <c r="C10" s="11">
        <v>21</v>
      </c>
      <c r="D10" s="11">
        <f t="shared" si="0"/>
        <v>40</v>
      </c>
      <c r="E10" s="13" t="s">
        <v>16</v>
      </c>
      <c r="F10" s="11"/>
      <c r="G10" s="11"/>
      <c r="H10" s="11"/>
    </row>
    <row r="11" spans="1:8" ht="27.95" customHeight="1">
      <c r="A11" s="12" t="s">
        <v>17</v>
      </c>
      <c r="B11" s="11">
        <v>20</v>
      </c>
      <c r="C11" s="11">
        <v>3</v>
      </c>
      <c r="D11" s="11">
        <f t="shared" si="0"/>
        <v>23</v>
      </c>
      <c r="E11" s="14"/>
      <c r="F11" s="15"/>
      <c r="G11" s="15"/>
      <c r="H11" s="15"/>
    </row>
    <row r="12" spans="1:8" ht="27.95" customHeight="1">
      <c r="A12" s="8" t="s">
        <v>18</v>
      </c>
      <c r="B12" s="9">
        <f>SUM(B13:B17)</f>
        <v>97243</v>
      </c>
      <c r="C12" s="9">
        <f>SUM(C13:C17)</f>
        <v>-10333</v>
      </c>
      <c r="D12" s="9">
        <f>SUM(D13:D17)</f>
        <v>86910</v>
      </c>
      <c r="E12" s="10" t="s">
        <v>19</v>
      </c>
      <c r="F12" s="11">
        <f>SUM(F13:F17)</f>
        <v>94993</v>
      </c>
      <c r="G12" s="11">
        <f>SUM(G13:G17)</f>
        <v>-8083</v>
      </c>
      <c r="H12" s="11">
        <f>SUM(H13:H17)</f>
        <v>86910</v>
      </c>
    </row>
    <row r="13" spans="1:8" ht="27.95" customHeight="1">
      <c r="A13" s="12" t="s">
        <v>7</v>
      </c>
      <c r="B13" s="11">
        <v>28747</v>
      </c>
      <c r="C13" s="11"/>
      <c r="D13" s="9">
        <f>B13+C13</f>
        <v>28747</v>
      </c>
      <c r="E13" s="13" t="s">
        <v>20</v>
      </c>
      <c r="F13" s="11">
        <v>93493</v>
      </c>
      <c r="G13" s="11">
        <v>-8856</v>
      </c>
      <c r="H13" s="11">
        <f t="shared" si="1"/>
        <v>84637</v>
      </c>
    </row>
    <row r="14" spans="1:8" ht="27.95" customHeight="1">
      <c r="A14" s="12" t="s">
        <v>9</v>
      </c>
      <c r="B14" s="11">
        <v>67765</v>
      </c>
      <c r="C14" s="11">
        <v>-10555</v>
      </c>
      <c r="D14" s="9">
        <f>B14+C14</f>
        <v>57210</v>
      </c>
      <c r="E14" s="13" t="s">
        <v>14</v>
      </c>
      <c r="F14" s="11">
        <v>900</v>
      </c>
      <c r="G14" s="11">
        <v>600</v>
      </c>
      <c r="H14" s="11">
        <f t="shared" si="1"/>
        <v>1500</v>
      </c>
    </row>
    <row r="15" spans="1:8" ht="27.95" customHeight="1">
      <c r="A15" s="12" t="s">
        <v>11</v>
      </c>
      <c r="B15" s="11">
        <v>21</v>
      </c>
      <c r="C15" s="11">
        <v>-4</v>
      </c>
      <c r="D15" s="9">
        <f>B15+C15</f>
        <v>17</v>
      </c>
      <c r="E15" s="13" t="s">
        <v>16</v>
      </c>
      <c r="F15" s="11">
        <v>600</v>
      </c>
      <c r="G15" s="11">
        <v>173</v>
      </c>
      <c r="H15" s="11">
        <f t="shared" si="1"/>
        <v>773</v>
      </c>
    </row>
    <row r="16" spans="1:8" ht="27.95" customHeight="1">
      <c r="A16" s="12" t="s">
        <v>15</v>
      </c>
      <c r="B16" s="11">
        <v>650</v>
      </c>
      <c r="C16" s="11">
        <v>241</v>
      </c>
      <c r="D16" s="9">
        <f>B16+C16</f>
        <v>891</v>
      </c>
      <c r="E16" s="13"/>
      <c r="F16" s="11"/>
      <c r="G16" s="11"/>
      <c r="H16" s="11"/>
    </row>
    <row r="17" spans="1:8" ht="27.95" customHeight="1">
      <c r="A17" s="12" t="s">
        <v>17</v>
      </c>
      <c r="B17" s="11">
        <v>60</v>
      </c>
      <c r="C17" s="11">
        <v>-15</v>
      </c>
      <c r="D17" s="9">
        <f>B17+C17</f>
        <v>45</v>
      </c>
      <c r="E17" s="16"/>
      <c r="F17" s="15"/>
      <c r="G17" s="15"/>
      <c r="H17" s="11"/>
    </row>
  </sheetData>
  <mergeCells count="2">
    <mergeCell ref="A1:H1"/>
    <mergeCell ref="G2:H2"/>
  </mergeCells>
  <phoneticPr fontId="4" type="noConversion"/>
  <printOptions horizontalCentered="1"/>
  <pageMargins left="0.35763888888888901" right="0.35763888888888901" top="0.60624999999999996" bottom="0.80277777777777803" header="0" footer="0"/>
  <pageSetup paperSize="9" orientation="landscape" r:id="rId1"/>
  <ignoredErrors>
    <ignoredError sqref="D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2025-12-30T03:22:00Z</dcterms:created>
  <dcterms:modified xsi:type="dcterms:W3CDTF">2025-12-30T04:51:25Z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