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060" tabRatio="204"/>
  </bookViews>
  <sheets>
    <sheet name="2026年政府性基金预算收支表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/>
  <c r="B13"/>
  <c r="D15"/>
  <c r="D14"/>
  <c r="C12"/>
  <c r="B12"/>
  <c r="D11"/>
  <c r="D8"/>
  <c r="D7"/>
  <c r="D6"/>
  <c r="D13" l="1"/>
  <c r="C20"/>
  <c r="B20"/>
  <c r="D12"/>
  <c r="D20" l="1"/>
</calcChain>
</file>

<file path=xl/sharedStrings.xml><?xml version="1.0" encoding="utf-8"?>
<sst xmlns="http://schemas.openxmlformats.org/spreadsheetml/2006/main" count="24" uniqueCount="24">
  <si>
    <t>单位：万元</t>
  </si>
  <si>
    <t>项目</t>
  </si>
  <si>
    <t>备注</t>
  </si>
  <si>
    <t>一、国有土地收益基金收入</t>
  </si>
  <si>
    <t>二、农业土地开发资金收入</t>
  </si>
  <si>
    <t>三、国有土地使用权出让收入</t>
  </si>
  <si>
    <t>四、城市基础设施配套费收入</t>
  </si>
  <si>
    <t>五、污水处理费收入</t>
  </si>
  <si>
    <t>六、彩票发行机构和彩票销售机构的业务费用</t>
  </si>
  <si>
    <t>七、其他政府性基金收入</t>
  </si>
  <si>
    <t>八、专项债券对应项目专项收入</t>
  </si>
  <si>
    <t>收入合计</t>
  </si>
  <si>
    <t>转移性收入</t>
  </si>
  <si>
    <t>　政府性基金补助收入</t>
  </si>
  <si>
    <t>　上年结余收入</t>
  </si>
  <si>
    <t>　调入资金</t>
  </si>
  <si>
    <t>　地方政府专项债务收入</t>
  </si>
  <si>
    <t>　地方政府专项债务转贷收入</t>
  </si>
  <si>
    <t>收入总计</t>
  </si>
  <si>
    <t>　　其中：地方政府性基金调入专项收入</t>
    <phoneticPr fontId="6" type="noConversion"/>
  </si>
  <si>
    <r>
      <t>梨树县</t>
    </r>
    <r>
      <rPr>
        <b/>
        <sz val="18"/>
        <rFont val="Verdana"/>
        <family val="2"/>
      </rPr>
      <t>2026</t>
    </r>
    <r>
      <rPr>
        <b/>
        <sz val="18"/>
        <rFont val="宋体"/>
        <charset val="134"/>
      </rPr>
      <t>年政府性基金预算收入预算表</t>
    </r>
    <phoneticPr fontId="6" type="noConversion"/>
  </si>
  <si>
    <t>2025年
执行数</t>
    <phoneticPr fontId="6" type="noConversion"/>
  </si>
  <si>
    <t>2026年
预算数</t>
    <phoneticPr fontId="6" type="noConversion"/>
  </si>
  <si>
    <t>2026年
为上年%</t>
    <phoneticPr fontId="6" type="noConversion"/>
  </si>
</sst>
</file>

<file path=xl/styles.xml><?xml version="1.0" encoding="utf-8"?>
<styleSheet xmlns="http://schemas.openxmlformats.org/spreadsheetml/2006/main">
  <fonts count="8">
    <font>
      <sz val="12"/>
      <name val="Verdana"/>
      <charset val="134"/>
    </font>
    <font>
      <b/>
      <sz val="18"/>
      <name val="宋体"/>
      <charset val="134"/>
    </font>
    <font>
      <b/>
      <sz val="18"/>
      <name val="Verdana"/>
      <family val="2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9"/>
      <name val="Verdana"/>
      <family val="2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1">
          <a:gsLst>
            <a:gs pos="0">
              <a:srgbClr val="3E7FCD"/>
            </a:gs>
            <a:gs pos="100000">
              <a:srgbClr val="A3C2FF"/>
            </a:gs>
          </a:gsLst>
          <a:lin ang="16200000" scaled="0"/>
        </a:gradFill>
        <a:ln w="9525" cap="flat" cmpd="sng" algn="ctr">
          <a:solidFill>
            <a:srgbClr val="4A7DBA">
              <a:alpha val="100000"/>
            </a:srgbClr>
          </a:solidFill>
          <a:prstDash val="solid"/>
          <a:round/>
        </a:ln>
        <a:effectLst>
          <a:outerShdw dist="23000" dir="5400000" rotWithShape="0">
            <a:srgbClr val="000000">
              <a:alpha val="35000"/>
            </a:srgbClr>
          </a:outerShdw>
        </a:effectLst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tabSelected="1" workbookViewId="0">
      <pane ySplit="3" topLeftCell="A4" activePane="bottomLeft" state="frozen"/>
      <selection pane="bottomLeft" activeCell="E18" sqref="E18"/>
    </sheetView>
  </sheetViews>
  <sheetFormatPr defaultColWidth="9" defaultRowHeight="15"/>
  <cols>
    <col min="1" max="1" width="35.19921875" customWidth="1"/>
    <col min="2" max="2" width="10.09765625" customWidth="1"/>
    <col min="3" max="3" width="7.59765625" customWidth="1"/>
    <col min="4" max="4" width="7.59765625" style="1" customWidth="1"/>
    <col min="5" max="5" width="9.09765625" customWidth="1"/>
    <col min="6" max="1987" width="15" customWidth="1"/>
  </cols>
  <sheetData>
    <row r="1" spans="1:5" ht="36" customHeight="1">
      <c r="A1" s="19" t="s">
        <v>20</v>
      </c>
      <c r="B1" s="20"/>
      <c r="C1" s="20"/>
      <c r="D1" s="21"/>
      <c r="E1" s="20"/>
    </row>
    <row r="2" spans="1:5">
      <c r="E2" s="2" t="s">
        <v>0</v>
      </c>
    </row>
    <row r="3" spans="1:5" ht="39" customHeight="1">
      <c r="A3" s="3" t="s">
        <v>1</v>
      </c>
      <c r="B3" s="4" t="s">
        <v>21</v>
      </c>
      <c r="C3" s="4" t="s">
        <v>22</v>
      </c>
      <c r="D3" s="4" t="s">
        <v>23</v>
      </c>
      <c r="E3" s="5" t="s">
        <v>2</v>
      </c>
    </row>
    <row r="4" spans="1:5" ht="21" customHeight="1">
      <c r="A4" s="6" t="s">
        <v>3</v>
      </c>
      <c r="B4" s="7"/>
      <c r="C4" s="7"/>
      <c r="D4" s="8"/>
      <c r="E4" s="9"/>
    </row>
    <row r="5" spans="1:5" ht="21" customHeight="1">
      <c r="A5" s="6" t="s">
        <v>4</v>
      </c>
      <c r="B5" s="7"/>
      <c r="C5" s="7"/>
      <c r="D5" s="8"/>
      <c r="E5" s="9"/>
    </row>
    <row r="6" spans="1:5" ht="21" customHeight="1">
      <c r="A6" s="6" t="s">
        <v>5</v>
      </c>
      <c r="B6" s="7">
        <v>18933</v>
      </c>
      <c r="C6" s="7">
        <v>30113</v>
      </c>
      <c r="D6" s="8">
        <f>C6/B6*100</f>
        <v>159.05033539322875</v>
      </c>
      <c r="E6" s="9"/>
    </row>
    <row r="7" spans="1:5" ht="21" customHeight="1">
      <c r="A7" s="6" t="s">
        <v>6</v>
      </c>
      <c r="B7" s="7">
        <v>423</v>
      </c>
      <c r="C7" s="7">
        <v>400</v>
      </c>
      <c r="D7" s="8">
        <f>C7/B7*100</f>
        <v>94.562647754137117</v>
      </c>
      <c r="E7" s="9"/>
    </row>
    <row r="8" spans="1:5" ht="21" customHeight="1">
      <c r="A8" s="6" t="s">
        <v>7</v>
      </c>
      <c r="B8" s="7">
        <v>1305</v>
      </c>
      <c r="C8" s="7">
        <v>1300</v>
      </c>
      <c r="D8" s="8">
        <f>C8/B8*100</f>
        <v>99.616858237547888</v>
      </c>
      <c r="E8" s="9"/>
    </row>
    <row r="9" spans="1:5" ht="21" customHeight="1">
      <c r="A9" s="10" t="s">
        <v>8</v>
      </c>
      <c r="B9" s="11"/>
      <c r="C9" s="7"/>
      <c r="D9" s="8"/>
      <c r="E9" s="9"/>
    </row>
    <row r="10" spans="1:5" ht="21" customHeight="1">
      <c r="A10" s="10" t="s">
        <v>9</v>
      </c>
      <c r="B10" s="12"/>
      <c r="C10" s="12"/>
      <c r="D10" s="8"/>
      <c r="E10" s="9"/>
    </row>
    <row r="11" spans="1:5" ht="21" customHeight="1">
      <c r="A11" s="10" t="s">
        <v>10</v>
      </c>
      <c r="B11" s="7">
        <v>2206</v>
      </c>
      <c r="C11" s="7">
        <v>3195</v>
      </c>
      <c r="D11" s="8">
        <f>C11/B11*100</f>
        <v>144.83227561196736</v>
      </c>
      <c r="E11" s="9"/>
    </row>
    <row r="12" spans="1:5" ht="21" customHeight="1">
      <c r="A12" s="13" t="s">
        <v>11</v>
      </c>
      <c r="B12" s="14">
        <f>SUM(B4:B11)</f>
        <v>22867</v>
      </c>
      <c r="C12" s="14">
        <f>SUM(C4:C11)</f>
        <v>35008</v>
      </c>
      <c r="D12" s="8">
        <f>C12/B12*100</f>
        <v>153.0939782218918</v>
      </c>
      <c r="E12" s="9"/>
    </row>
    <row r="13" spans="1:5" ht="21" customHeight="1">
      <c r="A13" s="15" t="s">
        <v>12</v>
      </c>
      <c r="B13" s="14">
        <f>B14+B15+B16+B19</f>
        <v>251309</v>
      </c>
      <c r="C13" s="14">
        <f>C14+C15+C16+C19</f>
        <v>111630</v>
      </c>
      <c r="D13" s="8">
        <f>C13/B13*100</f>
        <v>44.419419917312943</v>
      </c>
      <c r="E13" s="9"/>
    </row>
    <row r="14" spans="1:5" ht="21" customHeight="1">
      <c r="A14" s="15" t="s">
        <v>13</v>
      </c>
      <c r="B14" s="7">
        <v>112933</v>
      </c>
      <c r="C14" s="7">
        <v>2247</v>
      </c>
      <c r="D14" s="8">
        <f>C14/B14*100</f>
        <v>1.9896752942009863</v>
      </c>
      <c r="E14" s="9"/>
    </row>
    <row r="15" spans="1:5" ht="21" customHeight="1">
      <c r="A15" s="15" t="s">
        <v>14</v>
      </c>
      <c r="B15" s="7">
        <v>36814</v>
      </c>
      <c r="C15" s="7">
        <v>109383</v>
      </c>
      <c r="D15" s="8">
        <f>C15/B15*100</f>
        <v>297.12337697615038</v>
      </c>
      <c r="E15" s="9"/>
    </row>
    <row r="16" spans="1:5" ht="21" customHeight="1">
      <c r="A16" s="15" t="s">
        <v>15</v>
      </c>
      <c r="B16" s="7">
        <v>1815</v>
      </c>
      <c r="C16" s="7"/>
      <c r="D16" s="8"/>
      <c r="E16" s="9"/>
    </row>
    <row r="17" spans="1:5" ht="21" customHeight="1">
      <c r="A17" s="18" t="s">
        <v>19</v>
      </c>
      <c r="B17" s="7"/>
      <c r="C17" s="7"/>
      <c r="D17" s="8"/>
      <c r="E17" s="9"/>
    </row>
    <row r="18" spans="1:5" ht="21" customHeight="1">
      <c r="A18" s="15" t="s">
        <v>16</v>
      </c>
      <c r="B18" s="7"/>
      <c r="C18" s="7"/>
      <c r="D18" s="8"/>
      <c r="E18" s="9"/>
    </row>
    <row r="19" spans="1:5" ht="21" customHeight="1">
      <c r="A19" s="15" t="s">
        <v>17</v>
      </c>
      <c r="B19" s="7">
        <v>99747</v>
      </c>
      <c r="C19" s="7"/>
      <c r="D19" s="8"/>
      <c r="E19" s="9"/>
    </row>
    <row r="20" spans="1:5" ht="21" customHeight="1">
      <c r="A20" s="16" t="s">
        <v>18</v>
      </c>
      <c r="B20" s="14">
        <f>B12+B13</f>
        <v>274176</v>
      </c>
      <c r="C20" s="14">
        <f>C12+C13</f>
        <v>146638</v>
      </c>
      <c r="D20" s="17">
        <f>C20/B20*100</f>
        <v>53.483164098972921</v>
      </c>
      <c r="E20" s="9"/>
    </row>
  </sheetData>
  <mergeCells count="1">
    <mergeCell ref="A1:E1"/>
  </mergeCells>
  <phoneticPr fontId="6" type="noConversion"/>
  <printOptions horizontalCentered="1"/>
  <pageMargins left="0" right="0" top="1.05" bottom="0.26250000000000001" header="0.78680555555555598" footer="0.78680555555555598"/>
  <pageSetup paperSize="9" orientation="portrait" useFirstPageNumber="1" horizontalDpi="300" verticalDpi="300" r:id="rId1"/>
  <headerFooter alignWithMargins="0">
    <oddFooter>&amp;C&amp;"Times New Roman"&amp;12Page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JS XLSX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2026年政府性基金预算收支表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2023-11-10T10:22:00Z</dcterms:created>
  <dcterms:modified xsi:type="dcterms:W3CDTF">2026-01-12T08:43:56Z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0F94385C681746B1858BDF43AD623944</vt:lpwstr>
  </property>
</Properties>
</file>