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060" tabRatio="204"/>
  </bookViews>
  <sheets>
    <sheet name="2026年政府性基金预算收支表" sheetId="1" r:id="rId1"/>
  </sheets>
  <definedNames>
    <definedName name="_xlnm._FilterDatabase" localSheetId="0" hidden="1">'2026年政府性基金预算收支表'!$A$3:$D$20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/>
  <c r="D6"/>
  <c r="D7"/>
  <c r="D8"/>
  <c r="B15" l="1"/>
  <c r="D19" l="1"/>
  <c r="D18"/>
  <c r="D15"/>
  <c r="C14"/>
  <c r="C20" s="1"/>
  <c r="B14"/>
  <c r="B20" s="1"/>
  <c r="D12"/>
  <c r="D11"/>
  <c r="D10"/>
  <c r="D20" l="1"/>
  <c r="D14"/>
</calcChain>
</file>

<file path=xl/sharedStrings.xml><?xml version="1.0" encoding="utf-8"?>
<sst xmlns="http://schemas.openxmlformats.org/spreadsheetml/2006/main" count="24" uniqueCount="24">
  <si>
    <t>单位：万元</t>
  </si>
  <si>
    <t>项目</t>
  </si>
  <si>
    <t>备注</t>
  </si>
  <si>
    <t>一、文化旅游体育与传媒支出</t>
  </si>
  <si>
    <t>二、社会保障和就业支出</t>
  </si>
  <si>
    <t>三、城乡社区支出</t>
  </si>
  <si>
    <t>四、农林水支出</t>
  </si>
  <si>
    <t>支出合计</t>
  </si>
  <si>
    <t>转移性支出</t>
  </si>
  <si>
    <t>　政府性基金上解支出</t>
  </si>
  <si>
    <t>　调出资金</t>
  </si>
  <si>
    <t>　年终结余（转）</t>
  </si>
  <si>
    <t>　地方政府专项债务还本支出</t>
  </si>
  <si>
    <t>支出总计</t>
  </si>
  <si>
    <t>五、资源勘探工业信息等支出</t>
    <phoneticPr fontId="5" type="noConversion"/>
  </si>
  <si>
    <t>七、债务付息支出</t>
    <phoneticPr fontId="5" type="noConversion"/>
  </si>
  <si>
    <t>八、债务发行费用支出</t>
    <phoneticPr fontId="5" type="noConversion"/>
  </si>
  <si>
    <t>九、抗疫特别国债安排的支出</t>
    <phoneticPr fontId="5" type="noConversion"/>
  </si>
  <si>
    <t>梨树县2026年政府性基金预算支出预算表</t>
    <phoneticPr fontId="5" type="noConversion"/>
  </si>
  <si>
    <t>2025年
执行数</t>
    <phoneticPr fontId="5" type="noConversion"/>
  </si>
  <si>
    <t>2026年
预算数</t>
    <phoneticPr fontId="5" type="noConversion"/>
  </si>
  <si>
    <t>2026年
为上年%</t>
    <phoneticPr fontId="5" type="noConversion"/>
  </si>
  <si>
    <t>六、自然资源海洋气象等支出</t>
    <phoneticPr fontId="5" type="noConversion"/>
  </si>
  <si>
    <t>七、其他支出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</si>
</sst>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2"/>
      <name val="Verdana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Verdana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righ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NumberFormat="1" applyFont="1" applyBorder="1">
      <alignment vertical="center"/>
    </xf>
    <xf numFmtId="0" fontId="3" fillId="0" borderId="2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1">
          <a:gsLst>
            <a:gs pos="0">
              <a:srgbClr val="3E7FCD"/>
            </a:gs>
            <a:gs pos="100000">
              <a:srgbClr val="A3C2FF"/>
            </a:gs>
          </a:gsLst>
          <a:lin ang="16200000" scaled="0"/>
        </a:gradFill>
        <a:ln w="9525" cap="flat" cmpd="sng" algn="ctr">
          <a:solidFill>
            <a:srgbClr val="4A7DBA">
              <a:alpha val="100000"/>
            </a:srgbClr>
          </a:solidFill>
          <a:prstDash val="solid"/>
          <a:round/>
        </a:ln>
        <a:effectLst>
          <a:outerShdw dist="23000" dir="5400000" rotWithShape="0">
            <a:srgbClr val="000000">
              <a:alpha val="35000"/>
            </a:srgbClr>
          </a:outerShdw>
        </a:effec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0"/>
  <sheetViews>
    <sheetView showZeros="0" tabSelected="1" workbookViewId="0">
      <selection activeCell="E11" sqref="E11"/>
    </sheetView>
  </sheetViews>
  <sheetFormatPr defaultColWidth="9" defaultRowHeight="15"/>
  <cols>
    <col min="1" max="1" width="32.5" customWidth="1"/>
    <col min="2" max="2" width="10.3984375" customWidth="1"/>
    <col min="3" max="3" width="8.09765625" customWidth="1"/>
    <col min="4" max="4" width="8.09765625" style="1" customWidth="1"/>
    <col min="5" max="5" width="9.59765625" customWidth="1"/>
    <col min="6" max="1983" width="15" customWidth="1"/>
  </cols>
  <sheetData>
    <row r="1" spans="1:5" ht="54.95" customHeight="1">
      <c r="A1" s="16" t="s">
        <v>18</v>
      </c>
      <c r="B1" s="16"/>
      <c r="C1" s="16"/>
      <c r="D1" s="17"/>
      <c r="E1" s="16"/>
    </row>
    <row r="2" spans="1:5">
      <c r="A2" s="2"/>
      <c r="B2" s="2"/>
      <c r="C2" s="2"/>
      <c r="D2" s="3"/>
      <c r="E2" s="2" t="s">
        <v>0</v>
      </c>
    </row>
    <row r="3" spans="1:5" ht="28.5">
      <c r="A3" s="4" t="s">
        <v>1</v>
      </c>
      <c r="B3" s="5" t="s">
        <v>19</v>
      </c>
      <c r="C3" s="5" t="s">
        <v>20</v>
      </c>
      <c r="D3" s="5" t="s">
        <v>21</v>
      </c>
      <c r="E3" s="6" t="s">
        <v>2</v>
      </c>
    </row>
    <row r="4" spans="1:5">
      <c r="A4" s="7" t="s">
        <v>3</v>
      </c>
      <c r="B4" s="8">
        <v>4</v>
      </c>
      <c r="C4" s="8">
        <v>150</v>
      </c>
      <c r="D4" s="9">
        <f t="shared" ref="D4:D9" si="0">C4/B4*100</f>
        <v>3750</v>
      </c>
      <c r="E4" s="10"/>
    </row>
    <row r="5" spans="1:5">
      <c r="A5" s="7" t="s">
        <v>4</v>
      </c>
      <c r="B5" s="8"/>
      <c r="C5" s="8"/>
      <c r="D5" s="9"/>
      <c r="E5" s="10"/>
    </row>
    <row r="6" spans="1:5">
      <c r="A6" s="7" t="s">
        <v>5</v>
      </c>
      <c r="B6" s="8">
        <v>36523</v>
      </c>
      <c r="C6" s="11">
        <v>125589</v>
      </c>
      <c r="D6" s="9">
        <f t="shared" si="0"/>
        <v>343.8627714043206</v>
      </c>
      <c r="E6" s="10"/>
    </row>
    <row r="7" spans="1:5">
      <c r="A7" s="7" t="s">
        <v>6</v>
      </c>
      <c r="B7" s="8">
        <v>20578</v>
      </c>
      <c r="C7" s="8">
        <v>2187</v>
      </c>
      <c r="D7" s="9">
        <f t="shared" si="0"/>
        <v>10.627854990766838</v>
      </c>
      <c r="E7" s="10"/>
    </row>
    <row r="8" spans="1:5">
      <c r="A8" s="15" t="s">
        <v>14</v>
      </c>
      <c r="B8" s="8">
        <v>610</v>
      </c>
      <c r="C8" s="8">
        <v>333</v>
      </c>
      <c r="D8" s="9">
        <f t="shared" si="0"/>
        <v>54.590163934426229</v>
      </c>
      <c r="E8" s="10"/>
    </row>
    <row r="9" spans="1:5">
      <c r="A9" s="7" t="s">
        <v>22</v>
      </c>
      <c r="B9" s="8"/>
      <c r="C9" s="8">
        <v>236</v>
      </c>
      <c r="D9" s="9"/>
      <c r="E9" s="10"/>
    </row>
    <row r="10" spans="1:5">
      <c r="A10" s="7" t="s">
        <v>23</v>
      </c>
      <c r="B10" s="8">
        <v>59799</v>
      </c>
      <c r="C10" s="8">
        <v>8015</v>
      </c>
      <c r="D10" s="9">
        <f t="shared" ref="D10:D20" si="1">C10/B10*100</f>
        <v>13.403234167795446</v>
      </c>
      <c r="E10" s="10"/>
    </row>
    <row r="11" spans="1:5">
      <c r="A11" s="7" t="s">
        <v>15</v>
      </c>
      <c r="B11" s="8">
        <v>8367</v>
      </c>
      <c r="C11" s="8">
        <v>10124</v>
      </c>
      <c r="D11" s="9">
        <f t="shared" si="1"/>
        <v>120.99916337994503</v>
      </c>
      <c r="E11" s="10"/>
    </row>
    <row r="12" spans="1:5">
      <c r="A12" s="7" t="s">
        <v>16</v>
      </c>
      <c r="B12" s="8">
        <v>86</v>
      </c>
      <c r="C12" s="8">
        <v>4</v>
      </c>
      <c r="D12" s="9">
        <f t="shared" si="1"/>
        <v>4.6511627906976747</v>
      </c>
      <c r="E12" s="10"/>
    </row>
    <row r="13" spans="1:5">
      <c r="A13" s="7" t="s">
        <v>17</v>
      </c>
      <c r="B13" s="8"/>
      <c r="C13" s="8">
        <v>0</v>
      </c>
      <c r="D13" s="9"/>
      <c r="E13" s="10"/>
    </row>
    <row r="14" spans="1:5">
      <c r="A14" s="12" t="s">
        <v>7</v>
      </c>
      <c r="B14" s="13">
        <f>SUM(B4:B13)</f>
        <v>125967</v>
      </c>
      <c r="C14" s="13">
        <f>SUM(C4:C13)</f>
        <v>146638</v>
      </c>
      <c r="D14" s="9">
        <f t="shared" si="1"/>
        <v>116.40985337429643</v>
      </c>
      <c r="E14" s="14"/>
    </row>
    <row r="15" spans="1:5">
      <c r="A15" s="7" t="s">
        <v>8</v>
      </c>
      <c r="B15" s="8">
        <f>SUM(B16:B19)</f>
        <v>148209</v>
      </c>
      <c r="C15" s="8"/>
      <c r="D15" s="9">
        <f t="shared" si="1"/>
        <v>0</v>
      </c>
      <c r="E15" s="10"/>
    </row>
    <row r="16" spans="1:5">
      <c r="A16" s="7" t="s">
        <v>9</v>
      </c>
      <c r="B16" s="8"/>
      <c r="C16" s="8"/>
      <c r="D16" s="9"/>
      <c r="E16" s="10"/>
    </row>
    <row r="17" spans="1:5">
      <c r="A17" s="7" t="s">
        <v>10</v>
      </c>
      <c r="B17" s="8">
        <v>658</v>
      </c>
      <c r="C17" s="8"/>
      <c r="D17" s="9"/>
      <c r="E17" s="10"/>
    </row>
    <row r="18" spans="1:5">
      <c r="A18" s="7" t="s">
        <v>11</v>
      </c>
      <c r="B18" s="8">
        <v>109383</v>
      </c>
      <c r="C18" s="8"/>
      <c r="D18" s="9">
        <f t="shared" si="1"/>
        <v>0</v>
      </c>
      <c r="E18" s="10"/>
    </row>
    <row r="19" spans="1:5">
      <c r="A19" s="7" t="s">
        <v>12</v>
      </c>
      <c r="B19" s="8">
        <v>38168</v>
      </c>
      <c r="C19" s="8"/>
      <c r="D19" s="9">
        <f t="shared" si="1"/>
        <v>0</v>
      </c>
      <c r="E19" s="10"/>
    </row>
    <row r="20" spans="1:5">
      <c r="A20" s="12" t="s">
        <v>13</v>
      </c>
      <c r="B20" s="13">
        <f>B14+B15</f>
        <v>274176</v>
      </c>
      <c r="C20" s="13">
        <f>C14+C15</f>
        <v>146638</v>
      </c>
      <c r="D20" s="9">
        <f t="shared" si="1"/>
        <v>53.483164098972921</v>
      </c>
      <c r="E20" s="14"/>
    </row>
  </sheetData>
  <mergeCells count="1">
    <mergeCell ref="A1:E1"/>
  </mergeCells>
  <phoneticPr fontId="5" type="noConversion"/>
  <printOptions horizontalCentered="1"/>
  <pageMargins left="0" right="0" top="1.05" bottom="1.05" header="0.78680555555555598" footer="0.78680555555555598"/>
  <pageSetup paperSize="9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JS XLSX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2026年政府性基金预算收支表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2024-01-17T18:26:00Z</dcterms:created>
  <dcterms:modified xsi:type="dcterms:W3CDTF">2026-01-12T08:49:52Z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5320EBCB613344C299B746045CC71FB6</vt:lpwstr>
  </property>
</Properties>
</file>