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060" tabRatio="204"/>
  </bookViews>
  <sheets>
    <sheet name="2026年一般公共预算收入表" sheetId="1" r:id="rId1"/>
  </sheets>
  <definedNames>
    <definedName name="_xlnm.Print_Titles" localSheetId="0">'2026年一般公共预算收入表'!$1:3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/>
  <c r="B31"/>
  <c r="B19"/>
  <c r="B4" l="1"/>
  <c r="B28" s="1"/>
  <c r="B38" l="1"/>
</calcChain>
</file>

<file path=xl/sharedStrings.xml><?xml version="1.0" encoding="utf-8"?>
<sst xmlns="http://schemas.openxmlformats.org/spreadsheetml/2006/main" count="42" uniqueCount="42">
  <si>
    <t>单位：万元</t>
  </si>
  <si>
    <t>项目</t>
  </si>
  <si>
    <t>备注</t>
  </si>
  <si>
    <t>一、税收收入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</si>
  <si>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</si>
  <si>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</si>
  <si>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</si>
  <si>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</si>
  <si>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</si>
  <si>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</si>
  <si>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</si>
  <si>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</si>
  <si>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</si>
  <si>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</si>
  <si>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</si>
  <si>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</si>
  <si>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</si>
  <si>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</si>
  <si>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二、非税收入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</si>
  <si>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</si>
  <si>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</si>
  <si>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</si>
  <si>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</si>
  <si>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</si>
  <si>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</si>
  <si>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</si>
  <si>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</si>
  <si>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一般公共预算收入合计</t>
  </si>
  <si>
    <t>地方政府一般债券转贷收入</t>
  </si>
  <si>
    <t>转移性收入</t>
  </si>
  <si>
    <t>上级补助收入</t>
  </si>
  <si>
    <t>返还性收入</t>
  </si>
  <si>
    <t>一般性转移支付收入</t>
  </si>
  <si>
    <t>专项转移支付收入</t>
  </si>
  <si>
    <t>上年结余收入</t>
  </si>
  <si>
    <t>调入资金</t>
  </si>
  <si>
    <t>动用预算稳定调节资金</t>
  </si>
  <si>
    <t>一般公共预算收入总计</t>
  </si>
  <si>
    <t>梨树县2026年一般公共预算收入预算表</t>
    <phoneticPr fontId="5" type="noConversion"/>
  </si>
  <si>
    <t>2025年执行数</t>
    <phoneticPr fontId="5" type="noConversion"/>
  </si>
  <si>
    <t>2026年预算数</t>
    <phoneticPr fontId="5" type="noConversion"/>
  </si>
  <si>
    <t>2026年为上年%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</si>
</sst>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2"/>
      <name val="Verdana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3">
    <xf numFmtId="0" fontId="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0" fillId="0" borderId="4" xfId="0" applyFont="1" applyBorder="1">
      <alignment vertical="center"/>
    </xf>
    <xf numFmtId="0" fontId="0" fillId="0" borderId="0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2"/>
    </xf>
    <xf numFmtId="0" fontId="0" fillId="0" borderId="3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0" fillId="0" borderId="9" xfId="0" applyFont="1" applyBorder="1">
      <alignment vertical="center"/>
    </xf>
    <xf numFmtId="176" fontId="4" fillId="0" borderId="9" xfId="0" applyNumberFormat="1" applyFont="1" applyFill="1" applyBorder="1" applyAlignment="1">
      <alignment horizontal="right" vertical="center"/>
    </xf>
    <xf numFmtId="176" fontId="4" fillId="0" borderId="4" xfId="0" applyNumberFormat="1" applyFont="1" applyBorder="1">
      <alignment vertical="center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>
              <a:alpha val="100000"/>
            </a:srgbClr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showZeros="0" tabSelected="1" workbookViewId="0">
      <selection activeCell="B12" sqref="B12"/>
    </sheetView>
  </sheetViews>
  <sheetFormatPr defaultColWidth="9" defaultRowHeight="15"/>
  <cols>
    <col min="1" max="1" width="23.5" customWidth="1"/>
    <col min="2" max="3" width="15.09765625" customWidth="1"/>
    <col min="4" max="4" width="15" customWidth="1"/>
    <col min="5" max="5" width="9.59765625" customWidth="1"/>
    <col min="6" max="1995" width="15" customWidth="1"/>
  </cols>
  <sheetData>
    <row r="1" spans="1:5" ht="27" customHeight="1">
      <c r="A1" s="32" t="s">
        <v>38</v>
      </c>
      <c r="B1" s="32"/>
      <c r="C1" s="32"/>
      <c r="D1" s="32"/>
      <c r="E1" s="32"/>
    </row>
    <row r="2" spans="1:5">
      <c r="D2" s="1" t="s">
        <v>0</v>
      </c>
    </row>
    <row r="3" spans="1:5">
      <c r="A3" s="2" t="s">
        <v>1</v>
      </c>
      <c r="B3" s="3" t="s">
        <v>39</v>
      </c>
      <c r="C3" s="4" t="s">
        <v>40</v>
      </c>
      <c r="D3" s="5" t="s">
        <v>41</v>
      </c>
      <c r="E3" s="6" t="s">
        <v>2</v>
      </c>
    </row>
    <row r="4" spans="1:5" ht="12.95" customHeight="1">
      <c r="A4" s="7" t="s">
        <v>3</v>
      </c>
      <c r="B4" s="25">
        <f>SUM(B5:B17)</f>
        <v>17247</v>
      </c>
      <c r="C4" s="25">
        <v>15760</v>
      </c>
      <c r="D4" s="9">
        <v>91.378210703310728</v>
      </c>
      <c r="E4" s="10"/>
    </row>
    <row r="5" spans="1:5" ht="12.95" customHeight="1">
      <c r="A5" s="7" t="s">
        <v>4</v>
      </c>
      <c r="B5" s="14">
        <v>4637</v>
      </c>
      <c r="C5" s="14">
        <v>4630</v>
      </c>
      <c r="D5" s="9">
        <v>99.84904032779815</v>
      </c>
      <c r="E5" s="10"/>
    </row>
    <row r="6" spans="1:5" ht="12.95" customHeight="1">
      <c r="A6" s="7" t="s">
        <v>5</v>
      </c>
      <c r="B6" s="14">
        <v>1526</v>
      </c>
      <c r="C6" s="14">
        <v>1320</v>
      </c>
      <c r="D6" s="9">
        <v>86.500655307994762</v>
      </c>
      <c r="E6" s="10"/>
    </row>
    <row r="7" spans="1:5" ht="12.95" customHeight="1">
      <c r="A7" s="7" t="s">
        <v>6</v>
      </c>
      <c r="B7" s="14">
        <v>816</v>
      </c>
      <c r="C7" s="14">
        <v>820</v>
      </c>
      <c r="D7" s="9">
        <v>100.49019607843137</v>
      </c>
      <c r="E7" s="10"/>
    </row>
    <row r="8" spans="1:5" ht="12.95" customHeight="1">
      <c r="A8" s="7" t="s">
        <v>7</v>
      </c>
      <c r="B8" s="14">
        <v>669</v>
      </c>
      <c r="C8" s="14">
        <v>650</v>
      </c>
      <c r="D8" s="9">
        <v>97.15994020926756</v>
      </c>
      <c r="E8" s="10"/>
    </row>
    <row r="9" spans="1:5" ht="12.95" customHeight="1">
      <c r="A9" s="7" t="s">
        <v>8</v>
      </c>
      <c r="B9" s="14">
        <v>1083</v>
      </c>
      <c r="C9" s="14">
        <v>800</v>
      </c>
      <c r="D9" s="9">
        <v>73.868882733148666</v>
      </c>
      <c r="E9" s="10"/>
    </row>
    <row r="10" spans="1:5" ht="12.95" customHeight="1">
      <c r="A10" s="7" t="s">
        <v>9</v>
      </c>
      <c r="B10" s="14">
        <v>2284</v>
      </c>
      <c r="C10" s="14">
        <v>2100</v>
      </c>
      <c r="D10" s="9">
        <v>91.943957968476354</v>
      </c>
      <c r="E10" s="10"/>
    </row>
    <row r="11" spans="1:5" ht="12.95" customHeight="1">
      <c r="A11" s="7" t="s">
        <v>10</v>
      </c>
      <c r="B11" s="14">
        <v>680</v>
      </c>
      <c r="C11" s="14">
        <v>650</v>
      </c>
      <c r="D11" s="9">
        <v>95.588235294117652</v>
      </c>
      <c r="E11" s="10"/>
    </row>
    <row r="12" spans="1:5" ht="12.95" customHeight="1">
      <c r="A12" s="7" t="s">
        <v>11</v>
      </c>
      <c r="B12" s="14">
        <v>885</v>
      </c>
      <c r="C12" s="14">
        <v>800</v>
      </c>
      <c r="D12" s="9">
        <v>90.395480225988706</v>
      </c>
      <c r="E12" s="10"/>
    </row>
    <row r="13" spans="1:5" ht="12.95" customHeight="1">
      <c r="A13" s="7" t="s">
        <v>12</v>
      </c>
      <c r="B13" s="14">
        <v>565</v>
      </c>
      <c r="C13" s="14">
        <v>400</v>
      </c>
      <c r="D13" s="9">
        <v>70.796460176991147</v>
      </c>
      <c r="E13" s="10"/>
    </row>
    <row r="14" spans="1:5" ht="12.95" customHeight="1">
      <c r="A14" s="7" t="s">
        <v>13</v>
      </c>
      <c r="B14" s="14">
        <v>1663</v>
      </c>
      <c r="C14" s="14">
        <v>1650</v>
      </c>
      <c r="D14" s="9">
        <v>99.218280216476245</v>
      </c>
      <c r="E14" s="10"/>
    </row>
    <row r="15" spans="1:5" ht="12.95" customHeight="1">
      <c r="A15" s="19" t="s">
        <v>14</v>
      </c>
      <c r="B15" s="14">
        <v>348</v>
      </c>
      <c r="C15" s="14">
        <v>300</v>
      </c>
      <c r="D15" s="9">
        <v>86.206896551724128</v>
      </c>
      <c r="E15" s="10"/>
    </row>
    <row r="16" spans="1:5" ht="12.95" customHeight="1">
      <c r="A16" s="23" t="s">
        <v>15</v>
      </c>
      <c r="B16" s="27">
        <v>1937</v>
      </c>
      <c r="C16" s="27">
        <v>1500</v>
      </c>
      <c r="D16" s="28">
        <v>77.439339184305624</v>
      </c>
      <c r="E16" s="10"/>
    </row>
    <row r="17" spans="1:6" ht="12.95" customHeight="1">
      <c r="A17" s="23" t="s">
        <v>16</v>
      </c>
      <c r="B17" s="27">
        <v>154</v>
      </c>
      <c r="C17" s="27">
        <v>140</v>
      </c>
      <c r="D17" s="28">
        <v>90.909090909090907</v>
      </c>
      <c r="E17" s="10"/>
    </row>
    <row r="18" spans="1:6" ht="12.95" customHeight="1">
      <c r="A18" s="24" t="s">
        <v>17</v>
      </c>
      <c r="B18" s="27"/>
      <c r="C18" s="29"/>
      <c r="D18" s="28"/>
      <c r="E18" s="10"/>
    </row>
    <row r="19" spans="1:6" ht="12.95" customHeight="1">
      <c r="A19" s="23" t="s">
        <v>18</v>
      </c>
      <c r="B19" s="30">
        <f>SUM(B20:B26)</f>
        <v>28850</v>
      </c>
      <c r="C19" s="30">
        <v>14240</v>
      </c>
      <c r="D19" s="28">
        <v>49.358752166377819</v>
      </c>
      <c r="E19" s="10"/>
    </row>
    <row r="20" spans="1:6" ht="12.95" customHeight="1">
      <c r="A20" s="23" t="s">
        <v>19</v>
      </c>
      <c r="B20" s="27">
        <v>2165</v>
      </c>
      <c r="C20" s="27">
        <v>3000</v>
      </c>
      <c r="D20" s="28">
        <v>138.56812933025404</v>
      </c>
      <c r="E20" s="10"/>
    </row>
    <row r="21" spans="1:6" ht="12.95" customHeight="1">
      <c r="A21" s="22" t="s">
        <v>20</v>
      </c>
      <c r="B21" s="27">
        <v>1749</v>
      </c>
      <c r="C21" s="27">
        <v>2710</v>
      </c>
      <c r="D21" s="28">
        <v>154.94568324757003</v>
      </c>
      <c r="E21" s="10"/>
    </row>
    <row r="22" spans="1:6" ht="12.95" customHeight="1">
      <c r="A22" s="18" t="s">
        <v>21</v>
      </c>
      <c r="B22" s="27">
        <v>4782</v>
      </c>
      <c r="C22" s="27">
        <v>7180</v>
      </c>
      <c r="D22" s="28">
        <v>150.14638226683397</v>
      </c>
      <c r="E22" s="10"/>
    </row>
    <row r="23" spans="1:6" ht="12.95" customHeight="1">
      <c r="A23" s="18" t="s">
        <v>22</v>
      </c>
      <c r="B23" s="27"/>
      <c r="C23" s="27"/>
      <c r="D23" s="28"/>
      <c r="E23" s="10"/>
    </row>
    <row r="24" spans="1:6" ht="12.95" customHeight="1">
      <c r="A24" s="18" t="s">
        <v>23</v>
      </c>
      <c r="B24" s="27">
        <v>19358</v>
      </c>
      <c r="C24" s="27">
        <v>1000</v>
      </c>
      <c r="D24" s="28">
        <v>5.1658229155904536</v>
      </c>
      <c r="E24" s="10"/>
    </row>
    <row r="25" spans="1:6" ht="12.95" customHeight="1">
      <c r="A25" s="18" t="s">
        <v>24</v>
      </c>
      <c r="B25" s="14">
        <v>456</v>
      </c>
      <c r="C25" s="14"/>
      <c r="D25" s="28">
        <v>0</v>
      </c>
      <c r="E25" s="10"/>
    </row>
    <row r="26" spans="1:6" ht="12.95" customHeight="1">
      <c r="A26" s="18" t="s">
        <v>25</v>
      </c>
      <c r="B26" s="14">
        <v>340</v>
      </c>
      <c r="C26" s="14">
        <v>350</v>
      </c>
      <c r="D26" s="28">
        <v>102.94117647058823</v>
      </c>
      <c r="E26" s="10"/>
    </row>
    <row r="27" spans="1:6" ht="12.95" customHeight="1">
      <c r="A27" s="19" t="s">
        <v>26</v>
      </c>
      <c r="B27" s="14"/>
      <c r="C27" s="14"/>
      <c r="D27" s="28"/>
      <c r="E27" s="10"/>
      <c r="F27" s="11"/>
    </row>
    <row r="28" spans="1:6">
      <c r="A28" s="20" t="s">
        <v>27</v>
      </c>
      <c r="B28" s="25">
        <f>B19+B4</f>
        <v>46097</v>
      </c>
      <c r="C28" s="31">
        <v>30000</v>
      </c>
      <c r="D28" s="28">
        <v>65.08015706011237</v>
      </c>
      <c r="E28" s="10"/>
      <c r="F28" s="11"/>
    </row>
    <row r="29" spans="1:6">
      <c r="A29" s="21" t="s">
        <v>28</v>
      </c>
      <c r="B29" s="8">
        <v>140575</v>
      </c>
      <c r="C29" s="8"/>
      <c r="D29" s="28">
        <v>0</v>
      </c>
      <c r="E29" s="10"/>
      <c r="F29" s="15"/>
    </row>
    <row r="30" spans="1:6">
      <c r="A30" s="13" t="s">
        <v>29</v>
      </c>
      <c r="B30" s="14">
        <f>B31+B35+B36+B37</f>
        <v>616237</v>
      </c>
      <c r="C30" s="8">
        <v>658454</v>
      </c>
      <c r="D30" s="28">
        <v>106.85077332260153</v>
      </c>
      <c r="E30" s="10"/>
      <c r="F30" s="15"/>
    </row>
    <row r="31" spans="1:6">
      <c r="A31" s="16" t="s">
        <v>30</v>
      </c>
      <c r="B31" s="8">
        <f>SUM(B32:B34)</f>
        <v>525402</v>
      </c>
      <c r="C31" s="8">
        <v>437875</v>
      </c>
      <c r="D31" s="28">
        <v>83.340946551402553</v>
      </c>
      <c r="E31" s="10"/>
      <c r="F31" s="15"/>
    </row>
    <row r="32" spans="1:6">
      <c r="A32" s="17" t="s">
        <v>31</v>
      </c>
      <c r="B32" s="8">
        <v>7274</v>
      </c>
      <c r="C32" s="8">
        <v>7274</v>
      </c>
      <c r="D32" s="28">
        <v>100</v>
      </c>
      <c r="E32" s="10"/>
      <c r="F32" s="15"/>
    </row>
    <row r="33" spans="1:6">
      <c r="A33" s="17" t="s">
        <v>32</v>
      </c>
      <c r="B33" s="8">
        <v>494423</v>
      </c>
      <c r="C33" s="8">
        <v>431454</v>
      </c>
      <c r="D33" s="28">
        <v>87.264144265133297</v>
      </c>
      <c r="E33" s="10"/>
      <c r="F33" s="15"/>
    </row>
    <row r="34" spans="1:6">
      <c r="A34" s="17" t="s">
        <v>33</v>
      </c>
      <c r="B34" s="8">
        <v>23705</v>
      </c>
      <c r="C34" s="8">
        <v>-853</v>
      </c>
      <c r="D34" s="28">
        <v>-3.5983969626661039</v>
      </c>
      <c r="E34" s="10"/>
      <c r="F34" s="15"/>
    </row>
    <row r="35" spans="1:6">
      <c r="A35" s="16" t="s">
        <v>34</v>
      </c>
      <c r="B35" s="8">
        <v>39548</v>
      </c>
      <c r="C35" s="8">
        <v>88403</v>
      </c>
      <c r="D35" s="28">
        <v>223.53342773338727</v>
      </c>
      <c r="E35" s="10"/>
      <c r="F35" s="15"/>
    </row>
    <row r="36" spans="1:6">
      <c r="A36" s="16" t="s">
        <v>35</v>
      </c>
      <c r="B36" s="8">
        <v>34477</v>
      </c>
      <c r="C36" s="8">
        <v>131421</v>
      </c>
      <c r="D36" s="28">
        <v>381.18455782115615</v>
      </c>
      <c r="E36" s="10"/>
      <c r="F36" s="15"/>
    </row>
    <row r="37" spans="1:6">
      <c r="A37" s="16" t="s">
        <v>36</v>
      </c>
      <c r="B37" s="8">
        <v>16810</v>
      </c>
      <c r="C37" s="8">
        <v>755</v>
      </c>
      <c r="D37" s="28">
        <v>4.4913741820345034</v>
      </c>
      <c r="E37" s="10"/>
      <c r="F37" s="15"/>
    </row>
    <row r="38" spans="1:6">
      <c r="A38" s="12" t="s">
        <v>37</v>
      </c>
      <c r="B38" s="26">
        <f>B28+B29+B30</f>
        <v>802909</v>
      </c>
      <c r="C38" s="26">
        <v>688454</v>
      </c>
      <c r="D38" s="28">
        <v>85.74</v>
      </c>
      <c r="E38" s="10"/>
      <c r="F38" s="15"/>
    </row>
    <row r="39" spans="1:6">
      <c r="F39" s="11"/>
    </row>
  </sheetData>
  <mergeCells count="1">
    <mergeCell ref="A1:E1"/>
  </mergeCells>
  <phoneticPr fontId="5" type="noConversion"/>
  <printOptions horizontalCentered="1"/>
  <pageMargins left="0.78680555555555598" right="0.78680555555555598" top="0" bottom="0" header="0.78680555555555598" footer="0.78680555555555598"/>
  <pageSetup paperSize="9" orientation="landscape" useFirstPageNumber="1" horizontalDpi="300" verticalDpi="300" r:id="rId1"/>
  <headerFooter alignWithMargins="0"/>
  <ignoredErrors>
    <ignoredError sqref="B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JS XLSX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2026年一般公共预算收入表</vt:lpstr>
      <vt:lpstr>'2026年一般公共预算收入表'!Print_Titles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2024-01-17T12:22:00Z</dcterms:created>
  <dcterms:modified xsi:type="dcterms:W3CDTF">2026-01-12T09:36:28Z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B659A880979E453D98CD07AC381D87BC_13</vt:lpwstr>
  </property>
</Properties>
</file>