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04"/>
  </bookViews>
  <sheets>
    <sheet name="2022年政府性基金预算收支表" sheetId="1" r:id="rId1"/>
  </sheets>
  <calcPr calcId="144525"/>
</workbook>
</file>

<file path=xl/sharedStrings.xml><?xml version="1.0" encoding="utf-8"?>
<sst xmlns="http://schemas.openxmlformats.org/spreadsheetml/2006/main" count="25">
  <si>
    <r>
      <rPr>
        <b/>
        <sz val="18"/>
        <rFont val="宋体"/>
        <charset val="134"/>
      </rPr>
      <t>梨树县</t>
    </r>
    <r>
      <rPr>
        <b/>
        <sz val="18"/>
        <rFont val="Verdana"/>
        <charset val="134"/>
      </rPr>
      <t>2023</t>
    </r>
    <r>
      <rPr>
        <b/>
        <sz val="18"/>
        <rFont val="宋体"/>
        <charset val="134"/>
      </rPr>
      <t>年政府性基金预算收入预算表</t>
    </r>
  </si>
  <si>
    <t>单位：万元</t>
  </si>
  <si>
    <t>科目</t>
  </si>
  <si>
    <t>2022年预算数</t>
  </si>
  <si>
    <t>2022年
预计完成数</t>
  </si>
  <si>
    <t>2023年预算数</t>
  </si>
  <si>
    <t>2023年为上年%</t>
  </si>
  <si>
    <t>备注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</si>
  <si>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</si>
  <si>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</si>
  <si>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</si>
  <si>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</si>
  <si>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</si>
  <si>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六、彩票发行机构和彩票销售机构的业务费用</t>
  </si>
  <si>
    <t>七、其他政府性基金收入</t>
  </si>
  <si>
    <t>八、专项债券对应项目专项收入</t>
  </si>
  <si>
    <t>收入合计</t>
  </si>
  <si>
    <t>转移性收入</t>
  </si>
  <si>
    <t>　政府性基金补助收入</t>
  </si>
  <si>
    <t>　上年结余收入</t>
  </si>
  <si>
    <t>　调入资金</t>
  </si>
  <si>
    <t>　　其中：地方政府性基金调入专项收入</t>
  </si>
  <si>
    <t>　地方政府专项债务收入</t>
  </si>
  <si>
    <t>　地方政府专项债务转贷收入</t>
  </si>
  <si>
    <t>收入总计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</si>
</sst>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4">
    <font>
      <sz val="12"/>
      <name val="Verdana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8"/>
      <name val="Verdan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5" borderId="8" applyNumberFormat="0" applyAlignment="0" applyProtection="0">
      <alignment vertical="center"/>
    </xf>
    <xf numFmtId="0" fontId="11" fillId="16" borderId="9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right" vertical="center"/>
    </xf>
    <xf numFmtId="0" fontId="20" fillId="0" borderId="3" xfId="0" applyNumberFormat="1" applyFont="1" applyBorder="1" applyAlignment="1">
      <alignment horizontal="right" vertical="center"/>
    </xf>
    <xf numFmtId="176" fontId="20" fillId="0" borderId="4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49" fontId="20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right" vertical="center"/>
    </xf>
    <xf numFmtId="176" fontId="21" fillId="0" borderId="4" xfId="0" applyNumberFormat="1" applyFont="1" applyBorder="1">
      <alignment vertical="center"/>
    </xf>
    <xf numFmtId="0" fontId="0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showZeros="0" tabSelected="1" workbookViewId="0">
      <pane ySplit="3" topLeftCell="A4" activePane="bottomLeft" state="frozen"/>
      <selection/>
      <selection pane="bottomLeft" activeCell="B4" sqref="B4:B20"/>
    </sheetView>
  </sheetViews>
  <sheetFormatPr defaultColWidth="9" defaultRowHeight="15" outlineLevelCol="5"/>
  <cols>
    <col min="1" max="1" width="32.7666666666667" customWidth="1"/>
    <col min="2" max="2" width="17.6" customWidth="1"/>
    <col min="3" max="3" width="15.2" customWidth="1"/>
    <col min="4" max="4" width="14" style="1" customWidth="1"/>
    <col min="5" max="5" width="14.6" customWidth="1"/>
    <col min="6" max="6" width="11.9" customWidth="1"/>
    <col min="7" max="1989" width="1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19" customHeight="1" spans="6:6">
      <c r="F2" s="3" t="s">
        <v>1</v>
      </c>
    </row>
    <row r="3" ht="28.5" spans="1:6">
      <c r="A3" s="4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4" t="s">
        <v>7</v>
      </c>
    </row>
    <row r="4" ht="18" customHeight="1" spans="1:6">
      <c r="A4" s="8" t="s">
        <v>8</v>
      </c>
      <c r="B4" s="9">
        <v>250</v>
      </c>
      <c r="C4" s="10">
        <v>300</v>
      </c>
      <c r="D4" s="10">
        <v>250</v>
      </c>
      <c r="E4" s="11">
        <f>D4/C4*100</f>
        <v>83.3333333333333</v>
      </c>
      <c r="F4" s="12"/>
    </row>
    <row r="5" ht="18" customHeight="1" spans="1:6">
      <c r="A5" s="13" t="s">
        <v>9</v>
      </c>
      <c r="B5" s="9">
        <v>100</v>
      </c>
      <c r="C5" s="9">
        <v>150</v>
      </c>
      <c r="D5" s="9">
        <v>100</v>
      </c>
      <c r="E5" s="11">
        <f t="shared" ref="E5:E20" si="0">D5/C5*100</f>
        <v>66.6666666666667</v>
      </c>
      <c r="F5" s="12"/>
    </row>
    <row r="6" ht="18" customHeight="1" spans="1:6">
      <c r="A6" s="13" t="s">
        <v>10</v>
      </c>
      <c r="B6" s="9">
        <v>10820</v>
      </c>
      <c r="C6" s="9">
        <v>15200</v>
      </c>
      <c r="D6" s="9">
        <v>11830</v>
      </c>
      <c r="E6" s="11">
        <f>D6/C6*100</f>
        <v>77.8289473684211</v>
      </c>
      <c r="F6" s="12"/>
    </row>
    <row r="7" ht="18" customHeight="1" spans="1:6">
      <c r="A7" s="13" t="s">
        <v>11</v>
      </c>
      <c r="B7" s="9">
        <v>300</v>
      </c>
      <c r="C7" s="9">
        <v>225</v>
      </c>
      <c r="D7" s="9">
        <v>300</v>
      </c>
      <c r="E7" s="11">
        <f>D7/C7*100</f>
        <v>133.333333333333</v>
      </c>
      <c r="F7" s="12"/>
    </row>
    <row r="8" ht="18" customHeight="1" spans="1:6">
      <c r="A8" s="13" t="s">
        <v>12</v>
      </c>
      <c r="B8" s="9">
        <v>500</v>
      </c>
      <c r="C8" s="9">
        <v>445</v>
      </c>
      <c r="D8" s="9">
        <v>500</v>
      </c>
      <c r="E8" s="11">
        <f>D8/C8*100</f>
        <v>112.359550561798</v>
      </c>
      <c r="F8" s="12"/>
    </row>
    <row r="9" ht="18" customHeight="1" spans="1:6">
      <c r="A9" s="14" t="s">
        <v>13</v>
      </c>
      <c r="B9" s="9">
        <v>30</v>
      </c>
      <c r="C9" s="9">
        <v>20</v>
      </c>
      <c r="D9" s="9">
        <v>20</v>
      </c>
      <c r="E9" s="15">
        <f>D9/C9*100</f>
        <v>100</v>
      </c>
      <c r="F9" s="12"/>
    </row>
    <row r="10" ht="18" customHeight="1" spans="1:6">
      <c r="A10" s="14" t="s">
        <v>14</v>
      </c>
      <c r="B10" s="16"/>
      <c r="C10" s="16"/>
      <c r="D10" s="17"/>
      <c r="E10" s="15"/>
      <c r="F10" s="12"/>
    </row>
    <row r="11" ht="18" customHeight="1" spans="1:6">
      <c r="A11" s="14" t="s">
        <v>15</v>
      </c>
      <c r="B11" s="9"/>
      <c r="C11" s="9">
        <v>90</v>
      </c>
      <c r="D11" s="17"/>
      <c r="E11" s="15">
        <f t="shared" ref="E11:E15" si="1">D11/C11*100</f>
        <v>0</v>
      </c>
      <c r="F11" s="12"/>
    </row>
    <row r="12" ht="18" customHeight="1" spans="1:6">
      <c r="A12" s="18" t="s">
        <v>16</v>
      </c>
      <c r="B12" s="19">
        <v>12000</v>
      </c>
      <c r="C12" s="19">
        <f>SUM(C4:C11)</f>
        <v>16430</v>
      </c>
      <c r="D12" s="19">
        <f>SUM(D4:D11)</f>
        <v>13000</v>
      </c>
      <c r="E12" s="20">
        <f>D12/C12*100</f>
        <v>79.123554473524</v>
      </c>
      <c r="F12" s="12"/>
    </row>
    <row r="13" ht="18" customHeight="1" spans="1:6">
      <c r="A13" s="21" t="s">
        <v>17</v>
      </c>
      <c r="B13" s="9">
        <v>37024</v>
      </c>
      <c r="C13" s="9">
        <f>C14+C15+C19</f>
        <v>87322</v>
      </c>
      <c r="D13" s="9">
        <f>D14+D15+D19</f>
        <v>41752</v>
      </c>
      <c r="E13" s="11">
        <f>D13/C13*100</f>
        <v>47.8138384370491</v>
      </c>
      <c r="F13" s="12"/>
    </row>
    <row r="14" ht="18" customHeight="1" spans="1:6">
      <c r="A14" s="21" t="s">
        <v>18</v>
      </c>
      <c r="B14" s="9">
        <v>4054</v>
      </c>
      <c r="C14" s="9">
        <v>6352</v>
      </c>
      <c r="D14" s="17"/>
      <c r="E14" s="15">
        <f>D14/C14*100</f>
        <v>0</v>
      </c>
      <c r="F14" s="12"/>
    </row>
    <row r="15" ht="18" customHeight="1" spans="1:6">
      <c r="A15" s="21" t="s">
        <v>19</v>
      </c>
      <c r="B15" s="9">
        <v>32970</v>
      </c>
      <c r="C15" s="9">
        <v>32970</v>
      </c>
      <c r="D15" s="9">
        <v>41752</v>
      </c>
      <c r="E15" s="11">
        <f>D15/C15*100</f>
        <v>126.636336063088</v>
      </c>
      <c r="F15" s="12"/>
    </row>
    <row r="16" ht="18" customHeight="1" spans="1:6">
      <c r="A16" s="21" t="s">
        <v>20</v>
      </c>
      <c r="B16" s="9"/>
      <c r="C16" s="9"/>
      <c r="D16" s="17"/>
      <c r="E16" s="15"/>
      <c r="F16" s="12"/>
    </row>
    <row r="17" ht="18" customHeight="1" spans="1:6">
      <c r="A17" s="21" t="s">
        <v>21</v>
      </c>
      <c r="B17" s="9"/>
      <c r="C17" s="9"/>
      <c r="D17" s="17"/>
      <c r="E17" s="15"/>
      <c r="F17" s="12"/>
    </row>
    <row r="18" ht="18" customHeight="1" spans="1:6">
      <c r="A18" s="21" t="s">
        <v>22</v>
      </c>
      <c r="B18" s="9"/>
      <c r="C18" s="9"/>
      <c r="D18" s="17"/>
      <c r="E18" s="15"/>
      <c r="F18" s="12"/>
    </row>
    <row r="19" ht="18" customHeight="1" spans="1:6">
      <c r="A19" s="21" t="s">
        <v>23</v>
      </c>
      <c r="B19" s="9"/>
      <c r="C19" s="9">
        <v>48000</v>
      </c>
      <c r="D19" s="17"/>
      <c r="E19" s="15">
        <f>D19/C19*100</f>
        <v>0</v>
      </c>
      <c r="F19" s="12"/>
    </row>
    <row r="20" ht="18" customHeight="1" spans="1:6">
      <c r="A20" s="22" t="s">
        <v>24</v>
      </c>
      <c r="B20" s="19">
        <v>49024</v>
      </c>
      <c r="C20" s="19">
        <f>C12+C13</f>
        <v>103752</v>
      </c>
      <c r="D20" s="19">
        <f>D12+D13</f>
        <v>54752</v>
      </c>
      <c r="E20" s="20">
        <f>D20/C20*100</f>
        <v>52.7719947567276</v>
      </c>
      <c r="F20" s="12"/>
    </row>
  </sheetData>
  <mergeCells count="1">
    <mergeCell ref="A1:F1"/>
  </mergeCells>
  <pageMargins left="0.786805555555556" right="0.786805555555556" top="1.05069444444444" bottom="1.05069444444444" header="0.786805555555556" footer="0.786805555555556"/>
  <pageSetup paperSize="9" orientation="landscape" useFirstPageNumber="1" horizontalDpi="300" verticalDpi="300"/>
  <headerFooter alignWithMargins="0"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2023-01-10T15:13:12Z</dcterms:created>
  <dcterms:modified xsi:type="dcterms:W3CDTF">2023-01-10T15:13:31Z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0F94385C681746B1858BDF43AD623944</vt:lpwstr>
  </property>
</Properties>
</file>