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740" windowHeight="12600"/>
  </bookViews>
  <sheets>
    <sheet name="梨树县2020年一般公共预算财政支出预算表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<sst xmlns="http://schemas.openxmlformats.org/spreadsheetml/2006/main" count="40">
  <si>
    <t>梨树县2020年一般公共预算财政支出预算表</t>
  </si>
  <si>
    <t>单位：万元</t>
  </si>
  <si>
    <t>项目</t>
  </si>
  <si>
    <t>2019年
执行数</t>
  </si>
  <si>
    <t>2020年
预算数</t>
  </si>
  <si>
    <t>2020年
为上年%</t>
  </si>
  <si>
    <t>备注</t>
  </si>
  <si>
    <t>一般公共预算财政支出合计</t>
  </si>
  <si>
    <t>一般公共服务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</si>
  <si>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</si>
  <si>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</si>
  <si>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</si>
  <si>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</si>
  <si>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</si>
  <si>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</si>
  <si>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</si>
  <si>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</si>
  <si>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</si>
  <si>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</si>
  <si>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</si>
  <si>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资源勘探工作信息等支出</t>
  </si>
  <si>
    <t>商业服务业支出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</si>
  <si>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</si>
  <si>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</si>
  <si>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</si>
  <si>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</si>
  <si>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</si>
  <si>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</si>
  <si>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</si>
  <si>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债务付息支出</t>
  </si>
  <si>
    <t>债务发行费用支出</t>
  </si>
  <si>
    <t>其他支出</t>
  </si>
  <si>
    <t>转移性支出</t>
  </si>
  <si>
    <t>上解上级支出</t>
  </si>
  <si>
    <t>体制上解支出</t>
  </si>
  <si>
    <t>专项上解支出</t>
  </si>
  <si>
    <t>补充预算稳定调节基金</t>
  </si>
  <si>
    <t>年终结余</t>
  </si>
  <si>
    <t>债务还本支出</t>
  </si>
  <si>
    <t>支出总计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</si>
</sst>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1">
    <font>
      <sz val="11"/>
      <color indexed="8"/>
      <name val="宋体"/>
      <charset val="134"/>
    </font>
    <font>
      <b/>
      <sz val="11"/>
      <color indexed="62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i/>
      <sz val="11"/>
      <color indexed="23"/>
      <name val="宋体"/>
      <charset val="0"/>
    </font>
    <font>
      <sz val="11"/>
      <color indexed="10"/>
      <name val="宋体"/>
      <charset val="0"/>
    </font>
    <font>
      <b/>
      <sz val="11"/>
      <color indexed="63"/>
      <name val="宋体"/>
      <charset val="0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" fillId="0" borderId="2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 indent="1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0" fontId="2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6"/>
  <sheetViews>
    <sheetView showZeros="0" tabSelected="1" workbookViewId="0">
      <selection activeCell="A1" sqref="A1:E37"/>
    </sheetView>
  </sheetViews>
  <sheetFormatPr defaultColWidth="9" defaultRowHeight="13.5" outlineLevelCol="4"/>
  <cols>
    <col min="1" max="1" width="25.5" customWidth="1"/>
    <col min="2" max="2" width="15.625" customWidth="1"/>
    <col min="3" max="3" width="14.875" customWidth="1"/>
    <col min="4" max="4" width="15.875" customWidth="1"/>
    <col min="5" max="5" width="11.75" customWidth="1"/>
  </cols>
  <sheetData>
    <row r="1" ht="32" customHeight="1" spans="1:5">
      <c r="A1" s="1" t="s">
        <v>0</v>
      </c>
      <c r="B1" s="1"/>
      <c r="C1" s="1"/>
      <c r="D1" s="1"/>
      <c r="E1" s="1"/>
    </row>
    <row r="2" ht="18" customHeight="1" spans="5:5">
      <c r="E2" t="s">
        <v>1</v>
      </c>
    </row>
    <row r="3" ht="27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ht="18" customHeight="1" spans="1:5">
      <c r="A4" s="3" t="s">
        <v>7</v>
      </c>
      <c r="B4" s="3">
        <f>SUM(B5:B28)</f>
        <v>658475</v>
      </c>
      <c r="C4" s="3">
        <f>SUM(C5:C28)</f>
        <v>467967</v>
      </c>
      <c r="D4" s="4">
        <f>C4/B4*100</f>
        <v>71.0683017578496</v>
      </c>
      <c r="E4" s="5"/>
    </row>
    <row r="5" ht="18" customHeight="1" spans="1:5">
      <c r="A5" s="6" t="s">
        <v>8</v>
      </c>
      <c r="B5" s="5">
        <v>32858</v>
      </c>
      <c r="C5" s="5">
        <v>24119</v>
      </c>
      <c r="D5" s="4">
        <f t="shared" ref="D5:D36" si="0">C5/B5*100</f>
        <v>73.4037372938097</v>
      </c>
      <c r="E5" s="5"/>
    </row>
    <row r="6" ht="18" customHeight="1" spans="1:5">
      <c r="A6" s="6" t="s">
        <v>9</v>
      </c>
      <c r="B6" s="5">
        <v>105</v>
      </c>
      <c r="C6" s="5">
        <v>73</v>
      </c>
      <c r="D6" s="4">
        <f>C6/B6*100</f>
        <v>69.5238095238095</v>
      </c>
      <c r="E6" s="5"/>
    </row>
    <row r="7" ht="18" customHeight="1" spans="1:5">
      <c r="A7" s="6" t="s">
        <v>10</v>
      </c>
      <c r="B7" s="5">
        <v>18202</v>
      </c>
      <c r="C7" s="5">
        <v>12877</v>
      </c>
      <c r="D7" s="4">
        <f>C7/B7*100</f>
        <v>70.7449730798813</v>
      </c>
      <c r="E7" s="5"/>
    </row>
    <row r="8" ht="18" customHeight="1" spans="1:5">
      <c r="A8" s="6" t="s">
        <v>11</v>
      </c>
      <c r="B8" s="5">
        <v>71277</v>
      </c>
      <c r="C8" s="5">
        <v>72365</v>
      </c>
      <c r="D8" s="4">
        <f>C8/B8*100</f>
        <v>101.526439103778</v>
      </c>
      <c r="E8" s="5"/>
    </row>
    <row r="9" ht="18" customHeight="1" spans="1:5">
      <c r="A9" s="6" t="s">
        <v>12</v>
      </c>
      <c r="B9" s="5">
        <v>274</v>
      </c>
      <c r="C9" s="5">
        <v>366</v>
      </c>
      <c r="D9" s="4">
        <f>C9/B9*100</f>
        <v>133.576642335766</v>
      </c>
      <c r="E9" s="5"/>
    </row>
    <row r="10" ht="18" customHeight="1" spans="1:5">
      <c r="A10" s="6" t="s">
        <v>13</v>
      </c>
      <c r="B10" s="5">
        <v>6402</v>
      </c>
      <c r="C10" s="5">
        <v>6304</v>
      </c>
      <c r="D10" s="4">
        <f>C10/B10*100</f>
        <v>98.4692283661356</v>
      </c>
      <c r="E10" s="5"/>
    </row>
    <row r="11" ht="18" customHeight="1" spans="1:5">
      <c r="A11" s="6" t="s">
        <v>14</v>
      </c>
      <c r="B11" s="5">
        <v>113287</v>
      </c>
      <c r="C11" s="5">
        <v>116980</v>
      </c>
      <c r="D11" s="4">
        <f>C11/B11*100</f>
        <v>103.259862120102</v>
      </c>
      <c r="E11" s="5"/>
    </row>
    <row r="12" ht="18" customHeight="1" spans="1:5">
      <c r="A12" s="6" t="s">
        <v>15</v>
      </c>
      <c r="B12" s="5">
        <v>68064</v>
      </c>
      <c r="C12" s="5">
        <v>65981</v>
      </c>
      <c r="D12" s="4">
        <f>C12/B12*100</f>
        <v>96.9396450399624</v>
      </c>
      <c r="E12" s="5"/>
    </row>
    <row r="13" ht="18" customHeight="1" spans="1:5">
      <c r="A13" s="6" t="s">
        <v>16</v>
      </c>
      <c r="B13" s="5">
        <v>43874</v>
      </c>
      <c r="C13" s="5">
        <v>3357</v>
      </c>
      <c r="D13" s="4">
        <f>C13/B13*100</f>
        <v>7.6514564434517</v>
      </c>
      <c r="E13" s="5"/>
    </row>
    <row r="14" ht="18" customHeight="1" spans="1:5">
      <c r="A14" s="6" t="s">
        <v>17</v>
      </c>
      <c r="B14" s="5">
        <v>33320</v>
      </c>
      <c r="C14" s="5">
        <v>6053</v>
      </c>
      <c r="D14" s="4">
        <f>C14/B14*100</f>
        <v>18.1662665066026</v>
      </c>
      <c r="E14" s="5"/>
    </row>
    <row r="15" ht="18" customHeight="1" spans="1:5">
      <c r="A15" s="6" t="s">
        <v>18</v>
      </c>
      <c r="B15" s="5">
        <v>169398</v>
      </c>
      <c r="C15" s="5">
        <f>112866+500</f>
        <v>113366</v>
      </c>
      <c r="D15" s="4">
        <f>C15/B15*100</f>
        <v>66.9228680385837</v>
      </c>
      <c r="E15" s="5"/>
    </row>
    <row r="16" ht="18" customHeight="1" spans="1:5">
      <c r="A16" s="6" t="s">
        <v>19</v>
      </c>
      <c r="B16" s="5">
        <v>33939</v>
      </c>
      <c r="C16" s="5">
        <v>8467</v>
      </c>
      <c r="D16" s="4">
        <f>C16/B16*100</f>
        <v>24.9477002858069</v>
      </c>
      <c r="E16" s="5"/>
    </row>
    <row r="17" ht="18" customHeight="1" spans="1:5">
      <c r="A17" s="6" t="s">
        <v>20</v>
      </c>
      <c r="B17" s="5">
        <v>2152</v>
      </c>
      <c r="C17" s="5">
        <v>1973</v>
      </c>
      <c r="D17" s="4">
        <f>C17/B17*100</f>
        <v>91.682156133829</v>
      </c>
      <c r="E17" s="5"/>
    </row>
    <row r="18" ht="18" customHeight="1" spans="1:5">
      <c r="A18" s="6" t="s">
        <v>21</v>
      </c>
      <c r="B18" s="5">
        <v>2199</v>
      </c>
      <c r="C18" s="5">
        <v>1137</v>
      </c>
      <c r="D18" s="4">
        <f>C18/B18*100</f>
        <v>51.7053206002729</v>
      </c>
      <c r="E18" s="5"/>
    </row>
    <row r="19" ht="18" customHeight="1" spans="1:5">
      <c r="A19" s="6" t="s">
        <v>22</v>
      </c>
      <c r="B19" s="5">
        <v>210</v>
      </c>
      <c r="C19" s="5">
        <v>102</v>
      </c>
      <c r="D19" s="4">
        <f>C19/B19*100</f>
        <v>48.5714285714286</v>
      </c>
      <c r="E19" s="5"/>
    </row>
    <row r="20" ht="18" customHeight="1" spans="1:5">
      <c r="A20" s="6" t="s">
        <v>23</v>
      </c>
      <c r="B20" s="5">
        <v>0</v>
      </c>
      <c r="C20" s="5"/>
      <c r="D20" s="4"/>
      <c r="E20" s="5"/>
    </row>
    <row r="21" ht="18" customHeight="1" spans="1:5">
      <c r="A21" s="6" t="s">
        <v>24</v>
      </c>
      <c r="B21" s="5">
        <v>15915</v>
      </c>
      <c r="C21" s="5">
        <v>1665</v>
      </c>
      <c r="D21" s="4">
        <f t="shared" ref="D21:D24" si="1">C21/B21*100</f>
        <v>10.4618284637135</v>
      </c>
      <c r="E21" s="5"/>
    </row>
    <row r="22" ht="18" customHeight="1" spans="1:5">
      <c r="A22" s="6" t="s">
        <v>25</v>
      </c>
      <c r="B22" s="5">
        <v>30301</v>
      </c>
      <c r="C22" s="5">
        <v>15158</v>
      </c>
      <c r="D22" s="4">
        <f>C22/B22*100</f>
        <v>50.0247516583611</v>
      </c>
      <c r="E22" s="5"/>
    </row>
    <row r="23" ht="18" customHeight="1" spans="1:5">
      <c r="A23" s="6" t="s">
        <v>26</v>
      </c>
      <c r="B23" s="5">
        <v>1225</v>
      </c>
      <c r="C23" s="5"/>
      <c r="D23" s="4">
        <f>C23/B23*100</f>
        <v>0</v>
      </c>
      <c r="E23" s="5"/>
    </row>
    <row r="24" ht="18" customHeight="1" spans="1:5">
      <c r="A24" s="6" t="s">
        <v>27</v>
      </c>
      <c r="B24" s="5">
        <v>2904</v>
      </c>
      <c r="C24" s="5">
        <v>1164</v>
      </c>
      <c r="D24" s="4">
        <f>C24/B24*100</f>
        <v>40.0826446280992</v>
      </c>
      <c r="E24" s="5"/>
    </row>
    <row r="25" ht="18" customHeight="1" spans="1:5">
      <c r="A25" s="6" t="s">
        <v>28</v>
      </c>
      <c r="B25" s="5"/>
      <c r="C25" s="5">
        <v>4800</v>
      </c>
      <c r="D25" s="4"/>
      <c r="E25" s="5"/>
    </row>
    <row r="26" ht="18" customHeight="1" spans="1:5">
      <c r="A26" s="6" t="s">
        <v>29</v>
      </c>
      <c r="B26" s="5">
        <v>12419</v>
      </c>
      <c r="C26" s="5">
        <v>11597</v>
      </c>
      <c r="D26" s="4">
        <f t="shared" ref="D26:D36" si="2">C26/B26*100</f>
        <v>93.3811095901441</v>
      </c>
      <c r="E26" s="5"/>
    </row>
    <row r="27" ht="18" customHeight="1" spans="1:5">
      <c r="A27" s="6" t="s">
        <v>30</v>
      </c>
      <c r="B27" s="5">
        <v>76</v>
      </c>
      <c r="C27" s="5"/>
      <c r="D27" s="4">
        <f>C27/B27*100</f>
        <v>0</v>
      </c>
      <c r="E27" s="5"/>
    </row>
    <row r="28" ht="18" customHeight="1" spans="1:5">
      <c r="A28" s="6" t="s">
        <v>31</v>
      </c>
      <c r="B28" s="5">
        <v>74</v>
      </c>
      <c r="C28" s="5">
        <v>63</v>
      </c>
      <c r="D28" s="4">
        <f>C28/B28*100</f>
        <v>85.1351351351351</v>
      </c>
      <c r="E28" s="5"/>
    </row>
    <row r="29" ht="18" customHeight="1" spans="1:5">
      <c r="A29" s="3" t="s">
        <v>32</v>
      </c>
      <c r="B29" s="5">
        <f>B30+B33+B34+B35</f>
        <v>28109</v>
      </c>
      <c r="C29" s="5">
        <f>C30+C33+C34+C35</f>
        <v>4877</v>
      </c>
      <c r="D29" s="4">
        <f>C29/B29*100</f>
        <v>17.3503148457789</v>
      </c>
      <c r="E29" s="5"/>
    </row>
    <row r="30" ht="18" customHeight="1" spans="1:5">
      <c r="A30" s="7" t="s">
        <v>33</v>
      </c>
      <c r="B30" s="5">
        <f>SUM(B31:B32)</f>
        <v>6704</v>
      </c>
      <c r="C30" s="5">
        <f>SUM(C31:C32)</f>
        <v>4877</v>
      </c>
      <c r="D30" s="4">
        <f>C30/B30*100</f>
        <v>72.7476133651551</v>
      </c>
      <c r="E30" s="5"/>
    </row>
    <row r="31" ht="18" customHeight="1" spans="1:5">
      <c r="A31" s="8" t="s">
        <v>34</v>
      </c>
      <c r="B31" s="5">
        <v>4056</v>
      </c>
      <c r="C31" s="5">
        <v>4056</v>
      </c>
      <c r="D31" s="4">
        <f>C31/B31*100</f>
        <v>100</v>
      </c>
      <c r="E31" s="5"/>
    </row>
    <row r="32" ht="18" customHeight="1" spans="1:5">
      <c r="A32" s="8" t="s">
        <v>35</v>
      </c>
      <c r="B32" s="5">
        <v>2648</v>
      </c>
      <c r="C32" s="5">
        <v>821</v>
      </c>
      <c r="D32" s="4">
        <f>C32/B32*100</f>
        <v>31.0045317220544</v>
      </c>
      <c r="E32" s="5"/>
    </row>
    <row r="33" ht="18" customHeight="1" spans="1:5">
      <c r="A33" s="6" t="s">
        <v>36</v>
      </c>
      <c r="B33" s="5">
        <v>10068</v>
      </c>
      <c r="C33" s="5"/>
      <c r="D33" s="4">
        <f>C33/B33*100</f>
        <v>0</v>
      </c>
      <c r="E33" s="5"/>
    </row>
    <row r="34" ht="18" customHeight="1" spans="1:5">
      <c r="A34" s="6" t="s">
        <v>37</v>
      </c>
      <c r="B34" s="5">
        <v>2946</v>
      </c>
      <c r="C34" s="5"/>
      <c r="D34" s="4">
        <f>C34/B34*100</f>
        <v>0</v>
      </c>
      <c r="E34" s="5"/>
    </row>
    <row r="35" ht="18" customHeight="1" spans="1:5">
      <c r="A35" s="6" t="s">
        <v>38</v>
      </c>
      <c r="B35" s="5">
        <v>8391</v>
      </c>
      <c r="C35" s="5"/>
      <c r="D35" s="4">
        <f>C35/B35*100</f>
        <v>0</v>
      </c>
      <c r="E35" s="5"/>
    </row>
    <row r="36" ht="18" customHeight="1" spans="1:5">
      <c r="A36" s="9" t="s">
        <v>39</v>
      </c>
      <c r="B36" s="5">
        <f>B29+B4</f>
        <v>686584</v>
      </c>
      <c r="C36" s="5">
        <f>C29+C4</f>
        <v>472844</v>
      </c>
      <c r="D36" s="4">
        <f>C36/B36*100</f>
        <v>68.869067732426</v>
      </c>
      <c r="E36" s="5"/>
    </row>
  </sheetData>
  <mergeCells count="1">
    <mergeCell ref="A1:E1"/>
  </mergeCells>
  <printOptions horizontalCentered="1"/>
  <pageMargins left="0.700694444444444" right="0.700694444444444" top="0.751388888888889" bottom="0.751388888888889" header="0.298611111111111" footer="0.298611111111111"/>
  <pageSetup paperSize="9" orientation="portrait" horizontalDpi="600"/>
  <headerFooter alignWithMargins="0">
    <oddHeader>&amp;L&amp;"宋体"&amp;11附件3：&amp;C&amp;"宋体"&amp;11&amp;R&amp;"宋体"&amp;11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梨树县2020年一般公共预算财政支出预算表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2020-05-15T13:53:28Z</dcterms:created>
  <dcterms:modified xsi:type="dcterms:W3CDTF">2020-05-15T14:07:15Z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