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2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<sst xmlns="http://schemas.openxmlformats.org/spreadsheetml/2006/main" count="212">
  <si>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</si>
  <si>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</si>
  <si>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</si>
  <si>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</si>
  <si>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</si>
  <si>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</si>
  <si>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</si>
  <si>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</si>
  <si>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</si>
  <si>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</si>
  <si>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</si>
  <si>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</si>
  <si>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</si>
  <si>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</si>
  <si>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</si>
  <si>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五、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</si>
  <si>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</si>
  <si>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</si>
  <si>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</si>
  <si>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</si>
  <si>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</si>
  <si>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</si>
  <si>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</si>
  <si>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</si>
  <si>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</si>
  <si>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</si>
  <si>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</si>
  <si>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</si>
  <si>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</si>
  <si>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</si>
  <si>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</si>
  <si>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</si>
  <si>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</si>
  <si>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</si>
  <si>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</si>
  <si>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</si>
  <si>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</si>
  <si>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</si>
  <si>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</si>
  <si>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</si>
  <si>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</si>
  <si>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</si>
  <si>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</si>
  <si>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</si>
  <si>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</si>
  <si>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一般公共服务支出</t>
  </si>
  <si>
    <t xml:space="preserve">  政协事务</t>
  </si>
  <si>
    <t xml:space="preserve">    行政运行</t>
  </si>
  <si>
    <t xml:space="preserve">    政协会议</t>
  </si>
  <si>
    <t xml:space="preserve">    委员视察</t>
  </si>
  <si>
    <t xml:space="preserve">    其他政协事务支出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</si>
  <si>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</si>
  <si>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</si>
  <si>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</si>
  <si>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</si>
  <si>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</si>
  <si>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</si>
  <si>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</si>
  <si>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</si>
  <si>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其他行政事业单位医疗</t>
  </si>
  <si>
    <t>住房保障支出</t>
  </si>
  <si>
    <t xml:space="preserve">  住房改革支出</t>
  </si>
  <si>
    <t xml:space="preserve">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</si>
  <si>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</si>
  <si>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</si>
  <si>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</si>
  <si>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</si>
  <si>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</si>
  <si>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</si>
  <si>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</si>
  <si>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</si>
  <si>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</si>
  <si>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</si>
  <si>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</si>
  <si>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</si>
  <si>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</si>
  <si>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</si>
  <si>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</si>
  <si>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</si>
  <si>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</si>
  <si>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</si>
  <si>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</si>
  <si>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</si>
  <si>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</si>
  <si>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</si>
  <si>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</si>
  <si>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城镇职工基本医疗保险缴费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</si>
  <si>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</si>
  <si>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</si>
  <si>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</si>
  <si>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</si>
  <si>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</si>
  <si>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</si>
  <si>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</si>
  <si>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</si>
  <si>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</si>
  <si>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</si>
  <si>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</si>
  <si>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</si>
  <si>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</si>
  <si>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</si>
  <si>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</si>
  <si>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</si>
  <si>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</si>
  <si>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</si>
  <si>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</si>
  <si>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</si>
  <si>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</si>
  <si>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</si>
  <si>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</si>
  <si>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</si>
  <si>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</si>
  <si>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</si>
  <si>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</si>
  <si>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</si>
  <si>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</si>
  <si>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</si>
  <si>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</si>
  <si>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</si>
  <si>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</si>
  <si>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</si>
  <si>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</si>
  <si>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</si>
  <si>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</si>
  <si>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</si>
  <si>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</si>
  <si>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</si>
  <si>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</si>
  <si>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</si>
  <si>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</si>
  <si>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</si>
  <si>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</si>
  <si>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</si>
  <si>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</si>
  <si>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</si>
  <si>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</si>
  <si>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</si>
  <si>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</si>
  <si>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</si>
  <si>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</si>
  <si>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</si>
  <si>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</si>
  <si>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</si>
  <si>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</si>
  <si>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</si>
  <si>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</si>
  <si>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</si>
  <si>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</si>
  <si>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</si>
  <si>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</si>
  <si>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</si>
  <si>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</si>
  <si>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</si>
  <si>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</si>
  <si>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</si>
  <si>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</si>
  <si>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</si>
  <si>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</si>
  <si>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</si>
  <si>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</si>
  <si>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</si>
  <si>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</si>
  <si>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</si>
  <si>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</si>
  <si>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</si>
  <si>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</si>
  <si>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</si>
  <si>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</si>
  <si>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</si>
  <si>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</si>
  <si>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</si>
  <si>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</si>
  <si>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</si>
  <si>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</si>
  <si>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</si>
  <si>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</si>
  <si>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</si>
  <si>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</si>
  <si>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</si>
  <si>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说明：1、“2020年预算数”的单位范围包括部门本级及所属1个预算单位。</t>
  </si>
  <si>
    <t xml:space="preserve">      2、“2020年预算数”的实有人员35人，其中：在职人员18人，离退休人员17人。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</si>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</sst>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5" borderId="20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7" fillId="9" borderId="1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23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J36" sqref="J36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307.17</v>
      </c>
      <c r="C6" s="49" t="s">
        <v>7</v>
      </c>
      <c r="D6" s="24">
        <v>256.07</v>
      </c>
    </row>
    <row r="7" ht="21" customHeight="1" spans="1:4">
      <c r="A7" s="52" t="s">
        <v>8</v>
      </c>
      <c r="B7" s="24">
        <v>307.17</v>
      </c>
      <c r="C7" s="49" t="s">
        <v>9</v>
      </c>
      <c r="D7" s="24">
        <v>23.63</v>
      </c>
    </row>
    <row r="8" ht="21" customHeight="1" spans="1:4">
      <c r="A8" s="52" t="s">
        <v>10</v>
      </c>
      <c r="B8" s="24"/>
      <c r="C8" s="49" t="s">
        <v>11</v>
      </c>
      <c r="D8" s="24">
        <v>9.01</v>
      </c>
    </row>
    <row r="9" ht="21" customHeight="1" spans="1:4">
      <c r="A9" s="24" t="s">
        <v>12</v>
      </c>
      <c r="B9" s="24"/>
      <c r="C9" s="49" t="s">
        <v>13</v>
      </c>
      <c r="D9" s="24">
        <v>18.46</v>
      </c>
    </row>
    <row r="10" ht="21" customHeight="1" spans="1:4">
      <c r="A10" s="24" t="s">
        <v>14</v>
      </c>
      <c r="B10" s="24"/>
      <c r="C10" s="24" t="s">
        <v>15</v>
      </c>
      <c r="D10" s="24"/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25">
        <f>B6+B9+B10+B11+B12+B13+B14</f>
        <v>307.17</v>
      </c>
      <c r="C16" s="25" t="s">
        <v>22</v>
      </c>
      <c r="D16" s="25">
        <f>SUM(D6:D15)</f>
        <v>307.17</v>
      </c>
    </row>
    <row r="17" ht="21" customHeight="1" spans="1:4">
      <c r="A17" s="24" t="s">
        <v>23</v>
      </c>
      <c r="B17" s="24"/>
      <c r="C17" s="24" t="s">
        <v>24</v>
      </c>
      <c r="D17" s="24"/>
    </row>
    <row r="18" ht="21" customHeight="1" spans="1:4">
      <c r="A18" s="24" t="s">
        <v>25</v>
      </c>
      <c r="B18" s="24"/>
      <c r="C18" s="24"/>
      <c r="D18" s="24"/>
    </row>
    <row r="19" ht="21" customHeight="1" spans="1:4">
      <c r="A19" s="25" t="s">
        <v>26</v>
      </c>
      <c r="B19" s="25">
        <f>B16+B17+B18</f>
        <v>307.17</v>
      </c>
      <c r="C19" s="25" t="s">
        <v>27</v>
      </c>
      <c r="D19" s="25">
        <f>D16+D17</f>
        <v>307.17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P27"/>
  <sheetViews>
    <sheetView showZeros="0" topLeftCell="A9" workbookViewId="0">
      <selection activeCell="B27" sqref="B27:E27"/>
    </sheetView>
  </sheetViews>
  <sheetFormatPr defaultColWidth="9" defaultRowHeight="13.5"/>
  <cols>
    <col min="1" max="1" width="37.25" customWidth="1"/>
    <col min="7" max="16" width="3.375" customWidth="1"/>
  </cols>
  <sheetData>
    <row r="2" ht="33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4" t="s">
        <v>1</v>
      </c>
      <c r="N3" s="54"/>
      <c r="O3" s="54"/>
      <c r="P3" s="54"/>
    </row>
    <row r="4" s="46" customFormat="1" ht="21" customHeight="1" spans="1:16">
      <c r="A4" s="17" t="s">
        <v>29</v>
      </c>
      <c r="B4" s="17" t="s">
        <v>30</v>
      </c>
      <c r="C4" s="47" t="s">
        <v>31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7" t="s">
        <v>32</v>
      </c>
      <c r="P4" s="17" t="s">
        <v>33</v>
      </c>
    </row>
    <row r="5" s="46" customFormat="1" ht="42.75" customHeight="1" spans="1:16">
      <c r="A5" s="55"/>
      <c r="B5" s="55"/>
      <c r="C5" s="17" t="s">
        <v>34</v>
      </c>
      <c r="D5" s="47" t="s">
        <v>35</v>
      </c>
      <c r="E5" s="47"/>
      <c r="F5" s="47"/>
      <c r="G5" s="17" t="s">
        <v>36</v>
      </c>
      <c r="H5" s="47" t="s">
        <v>37</v>
      </c>
      <c r="I5" s="47"/>
      <c r="J5" s="47"/>
      <c r="K5" s="17" t="s">
        <v>38</v>
      </c>
      <c r="L5" s="17" t="s">
        <v>39</v>
      </c>
      <c r="M5" s="17" t="s">
        <v>40</v>
      </c>
      <c r="N5" s="17" t="s">
        <v>41</v>
      </c>
      <c r="O5" s="55"/>
      <c r="P5" s="55"/>
    </row>
    <row r="6" s="46" customFormat="1" ht="119.25" customHeight="1" spans="1:16">
      <c r="A6" s="48"/>
      <c r="B6" s="48"/>
      <c r="C6" s="48"/>
      <c r="D6" s="47" t="s">
        <v>42</v>
      </c>
      <c r="E6" s="47" t="s">
        <v>8</v>
      </c>
      <c r="F6" s="47" t="s">
        <v>10</v>
      </c>
      <c r="G6" s="48"/>
      <c r="H6" s="47" t="s">
        <v>42</v>
      </c>
      <c r="I6" s="47" t="s">
        <v>43</v>
      </c>
      <c r="J6" s="47" t="s">
        <v>44</v>
      </c>
      <c r="K6" s="48"/>
      <c r="L6" s="48"/>
      <c r="M6" s="48"/>
      <c r="N6" s="48"/>
      <c r="O6" s="48"/>
      <c r="P6" s="48"/>
    </row>
    <row r="7" ht="18" customHeight="1" spans="1:16">
      <c r="A7" s="49" t="s">
        <v>45</v>
      </c>
      <c r="B7" s="24">
        <f t="shared" ref="B7:B12" si="0">C7+O7+P7</f>
        <v>256.07</v>
      </c>
      <c r="C7" s="24">
        <f t="shared" ref="C7:C12" si="1">D7+G7+H7+K7+L7+M7+N7</f>
        <v>256.07</v>
      </c>
      <c r="D7" s="24">
        <f t="shared" ref="D7:D12" si="2">SUM(E7:F7)</f>
        <v>256.07</v>
      </c>
      <c r="E7" s="24">
        <v>256.07</v>
      </c>
      <c r="F7" s="24"/>
      <c r="G7" s="24"/>
      <c r="H7" s="24">
        <f t="shared" ref="H7:H15" si="3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9" t="s">
        <v>46</v>
      </c>
      <c r="B8" s="24">
        <f>C8+O8+P8</f>
        <v>256.07</v>
      </c>
      <c r="C8" s="24">
        <f>D8+G8+H8+K8+L8+M8+N8</f>
        <v>256.07</v>
      </c>
      <c r="D8" s="24">
        <f>SUM(E8:F8)</f>
        <v>256.07</v>
      </c>
      <c r="E8" s="24">
        <v>256.07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9" t="s">
        <v>47</v>
      </c>
      <c r="B9" s="24">
        <f>C9+O9+P9</f>
        <v>190.88</v>
      </c>
      <c r="C9" s="24">
        <f>D9+G9+H9+K9+L9+M9+N9</f>
        <v>190.88</v>
      </c>
      <c r="D9" s="24">
        <f>SUM(E9:F9)</f>
        <v>190.88</v>
      </c>
      <c r="E9" s="24">
        <v>190.88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9" t="s">
        <v>48</v>
      </c>
      <c r="B10" s="24">
        <f>C10+O10+P10</f>
        <v>27</v>
      </c>
      <c r="C10" s="24">
        <f>D10+G10+H10+K10+L10+M10+N10</f>
        <v>27</v>
      </c>
      <c r="D10" s="24">
        <f>SUM(E10:F10)</f>
        <v>27</v>
      </c>
      <c r="E10" s="24">
        <v>27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9" t="s">
        <v>49</v>
      </c>
      <c r="B11" s="24">
        <f>C11+O11+P11</f>
        <v>36.3</v>
      </c>
      <c r="C11" s="24">
        <f>D11+G11+H11+K11+L11+M11+N11</f>
        <v>36.3</v>
      </c>
      <c r="D11" s="24">
        <f>SUM(E11:F11)</f>
        <v>36.3</v>
      </c>
      <c r="E11" s="24">
        <v>36.3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50</v>
      </c>
      <c r="B12" s="24">
        <f>C12+O12+P12</f>
        <v>1.89</v>
      </c>
      <c r="C12" s="24">
        <f>D12+G12+H12+K12+L12+M12+N12</f>
        <v>1.89</v>
      </c>
      <c r="D12" s="24">
        <f>SUM(E12:F12)</f>
        <v>1.89</v>
      </c>
      <c r="E12" s="24">
        <v>1.89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9" t="s">
        <v>51</v>
      </c>
      <c r="B13" s="24">
        <f>B14+B16</f>
        <v>23.63</v>
      </c>
      <c r="C13" s="24">
        <f>C14+C16</f>
        <v>23.63</v>
      </c>
      <c r="D13" s="24">
        <f>D14+D16</f>
        <v>23.63</v>
      </c>
      <c r="E13" s="24">
        <f>E14+E16</f>
        <v>23.63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9" t="s">
        <v>52</v>
      </c>
      <c r="B14" s="24">
        <f>B15</f>
        <v>22.25</v>
      </c>
      <c r="C14" s="24">
        <f>C15</f>
        <v>22.25</v>
      </c>
      <c r="D14" s="24">
        <f>D15</f>
        <v>22.25</v>
      </c>
      <c r="E14" s="24">
        <f>E15</f>
        <v>22.25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49" t="s">
        <v>53</v>
      </c>
      <c r="B15" s="24">
        <f>C15+O15+P15</f>
        <v>22.25</v>
      </c>
      <c r="C15" s="24">
        <f>D15+G15+H15+K15+L15+M15+N15</f>
        <v>22.25</v>
      </c>
      <c r="D15" s="24">
        <f>SUM(E15:F15)</f>
        <v>22.25</v>
      </c>
      <c r="E15" s="24">
        <v>22.25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49" t="s">
        <v>54</v>
      </c>
      <c r="B16" s="24">
        <f t="shared" ref="B16:B28" si="4">C16+O16+P16</f>
        <v>1.38</v>
      </c>
      <c r="C16" s="24">
        <f t="shared" ref="C16:C28" si="5">D16+G16+H16+K16+L16+M16+N16</f>
        <v>1.38</v>
      </c>
      <c r="D16" s="24">
        <f t="shared" ref="D16:D28" si="6">SUM(E16:F16)</f>
        <v>1.38</v>
      </c>
      <c r="E16" s="24">
        <v>1.38</v>
      </c>
      <c r="F16" s="24"/>
      <c r="G16" s="24"/>
      <c r="H16" s="24">
        <f t="shared" ref="H16:H28" si="7"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9" t="s">
        <v>55</v>
      </c>
      <c r="B17" s="24">
        <f>C17+O17+P17</f>
        <v>1.38</v>
      </c>
      <c r="C17" s="24">
        <f>D17+G17+H17+K17+L17+M17+N17</f>
        <v>1.38</v>
      </c>
      <c r="D17" s="24">
        <f>SUM(E17:F17)</f>
        <v>1.38</v>
      </c>
      <c r="E17" s="24">
        <v>1.38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49" t="s">
        <v>56</v>
      </c>
      <c r="B18" s="24">
        <f>C18+O18+P18</f>
        <v>9.01</v>
      </c>
      <c r="C18" s="24">
        <f>D18+G18+H18+K18+L18+M18+N18</f>
        <v>9.01</v>
      </c>
      <c r="D18" s="24">
        <f>SUM(E18:F18)</f>
        <v>9.01</v>
      </c>
      <c r="E18" s="24">
        <v>9.01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9" t="s">
        <v>57</v>
      </c>
      <c r="B19" s="24">
        <f>C19+O19+P19</f>
        <v>9.01</v>
      </c>
      <c r="C19" s="24">
        <f>D19+G19+H19+K19+L19+M19+N19</f>
        <v>9.01</v>
      </c>
      <c r="D19" s="24">
        <f>SUM(E19:F19)</f>
        <v>9.01</v>
      </c>
      <c r="E19" s="24">
        <v>9.01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9" t="s">
        <v>58</v>
      </c>
      <c r="B20" s="24">
        <f>C20+O20+P20</f>
        <v>8.65</v>
      </c>
      <c r="C20" s="24">
        <f>D20+G20+H20+K20+L20+M20+N20</f>
        <v>8.65</v>
      </c>
      <c r="D20" s="24">
        <f>SUM(E20:F20)</f>
        <v>8.65</v>
      </c>
      <c r="E20" s="24">
        <v>8.65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49" t="s">
        <v>59</v>
      </c>
      <c r="B21" s="24">
        <f>C21+O21+P21</f>
        <v>0.36</v>
      </c>
      <c r="C21" s="24">
        <f>D21+G21+H21+K21+L21+M21+N21</f>
        <v>0.36</v>
      </c>
      <c r="D21" s="24">
        <f>SUM(E21:F21)</f>
        <v>0.36</v>
      </c>
      <c r="E21" s="24">
        <v>0.36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49" t="s">
        <v>60</v>
      </c>
      <c r="B22" s="24">
        <f>C22+O22+P22</f>
        <v>18.46</v>
      </c>
      <c r="C22" s="24">
        <f>D22+G22+H22+K22+L22+M22+N22</f>
        <v>18.46</v>
      </c>
      <c r="D22" s="24">
        <f>SUM(E22:F22)</f>
        <v>18.46</v>
      </c>
      <c r="E22" s="24">
        <v>18.46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49" t="s">
        <v>61</v>
      </c>
      <c r="B23" s="24">
        <f>C23+O23+P23</f>
        <v>18.46</v>
      </c>
      <c r="C23" s="24">
        <f>D23+G23+H23+K23+L23+M23+N23</f>
        <v>18.46</v>
      </c>
      <c r="D23" s="24">
        <f>SUM(E23:F23)</f>
        <v>18.46</v>
      </c>
      <c r="E23" s="24">
        <v>18.46</v>
      </c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49" t="s">
        <v>62</v>
      </c>
      <c r="B24" s="24">
        <f>C24+O24+P24</f>
        <v>18.46</v>
      </c>
      <c r="C24" s="24">
        <f>D24+G24+H24+K24+L24+M24+N24</f>
        <v>18.46</v>
      </c>
      <c r="D24" s="24">
        <f>SUM(E24:F24)</f>
        <v>18.46</v>
      </c>
      <c r="E24" s="24">
        <v>18.46</v>
      </c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5" t="s">
        <v>34</v>
      </c>
      <c r="B27" s="24">
        <f>B7+B13+B18+B22</f>
        <v>307.17</v>
      </c>
      <c r="C27" s="24">
        <f>C7+C13+C18+C22</f>
        <v>307.17</v>
      </c>
      <c r="D27" s="24">
        <f>D7+D13+D18+D22</f>
        <v>307.17</v>
      </c>
      <c r="E27" s="24">
        <f>E7+E13+E18+E22</f>
        <v>307.17</v>
      </c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.196527777777778" right="0.196527777777778" top="0.747916666666667" bottom="0.747916666666667" header="0.313888888888889" footer="0.313888888888889"/>
  <pageSetup paperSize="9" scale="88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26"/>
  <sheetViews>
    <sheetView showZeros="0" workbookViewId="0">
      <selection activeCell="A38" sqref="A38"/>
    </sheetView>
  </sheetViews>
  <sheetFormatPr defaultColWidth="9" defaultRowHeight="13.5"/>
  <cols>
    <col min="1" max="1" width="38.25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63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4" t="s">
        <v>1</v>
      </c>
      <c r="I3" s="54"/>
    </row>
    <row r="4" s="46" customFormat="1" ht="28.5" customHeight="1" spans="1:9">
      <c r="A4" s="47" t="s">
        <v>29</v>
      </c>
      <c r="B4" s="47" t="s">
        <v>30</v>
      </c>
      <c r="C4" s="47" t="s">
        <v>64</v>
      </c>
      <c r="D4" s="47"/>
      <c r="E4" s="47"/>
      <c r="F4" s="47" t="s">
        <v>65</v>
      </c>
      <c r="G4" s="47" t="s">
        <v>66</v>
      </c>
      <c r="H4" s="47" t="s">
        <v>67</v>
      </c>
      <c r="I4" s="47" t="s">
        <v>68</v>
      </c>
    </row>
    <row r="5" s="46" customFormat="1" ht="40.5" customHeight="1" spans="1:9">
      <c r="A5" s="47"/>
      <c r="B5" s="47"/>
      <c r="C5" s="47" t="s">
        <v>34</v>
      </c>
      <c r="D5" s="47" t="s">
        <v>69</v>
      </c>
      <c r="E5" s="47" t="s">
        <v>70</v>
      </c>
      <c r="F5" s="47"/>
      <c r="G5" s="47"/>
      <c r="H5" s="47"/>
      <c r="I5" s="47"/>
    </row>
    <row r="6" ht="15.75" customHeight="1" spans="1:9">
      <c r="A6" s="49" t="s">
        <v>45</v>
      </c>
      <c r="B6" s="24">
        <v>256.07</v>
      </c>
      <c r="C6" s="24">
        <v>256.07</v>
      </c>
      <c r="D6" s="24">
        <v>175.23</v>
      </c>
      <c r="E6" s="24">
        <v>80.84</v>
      </c>
      <c r="F6" s="24"/>
      <c r="G6" s="24"/>
      <c r="H6" s="24"/>
      <c r="I6" s="24"/>
    </row>
    <row r="7" ht="15.75" customHeight="1" spans="1:9">
      <c r="A7" s="49" t="s">
        <v>46</v>
      </c>
      <c r="B7" s="24">
        <v>256.07</v>
      </c>
      <c r="C7" s="24">
        <v>256.07</v>
      </c>
      <c r="D7" s="24">
        <v>175.23</v>
      </c>
      <c r="E7" s="24">
        <v>80.84</v>
      </c>
      <c r="F7" s="24"/>
      <c r="G7" s="24"/>
      <c r="H7" s="24"/>
      <c r="I7" s="24"/>
    </row>
    <row r="8" ht="15.75" customHeight="1" spans="1:9">
      <c r="A8" s="49" t="s">
        <v>47</v>
      </c>
      <c r="B8" s="24">
        <v>190.88</v>
      </c>
      <c r="C8" s="24">
        <v>190.88</v>
      </c>
      <c r="D8" s="24">
        <v>173.34</v>
      </c>
      <c r="E8" s="24">
        <v>17.54</v>
      </c>
      <c r="F8" s="24"/>
      <c r="G8" s="24"/>
      <c r="H8" s="24"/>
      <c r="I8" s="24"/>
    </row>
    <row r="9" ht="15.75" customHeight="1" spans="1:9">
      <c r="A9" s="49" t="s">
        <v>48</v>
      </c>
      <c r="B9" s="24">
        <v>27</v>
      </c>
      <c r="C9" s="24">
        <v>27</v>
      </c>
      <c r="D9" s="24"/>
      <c r="E9" s="24">
        <v>27</v>
      </c>
      <c r="F9" s="24"/>
      <c r="G9" s="24"/>
      <c r="H9" s="24"/>
      <c r="I9" s="24"/>
    </row>
    <row r="10" ht="15.75" customHeight="1" spans="1:9">
      <c r="A10" s="49" t="s">
        <v>49</v>
      </c>
      <c r="B10" s="24">
        <v>36.3</v>
      </c>
      <c r="C10" s="24">
        <v>36.3</v>
      </c>
      <c r="D10" s="24"/>
      <c r="E10" s="24">
        <v>36.3</v>
      </c>
      <c r="F10" s="24"/>
      <c r="G10" s="24"/>
      <c r="H10" s="24"/>
      <c r="I10" s="24"/>
    </row>
    <row r="11" ht="15.75" customHeight="1" spans="1:9">
      <c r="A11" s="24" t="s">
        <v>50</v>
      </c>
      <c r="B11" s="24">
        <v>1.89</v>
      </c>
      <c r="C11" s="24">
        <v>1.89</v>
      </c>
      <c r="D11" s="24">
        <v>1.89</v>
      </c>
      <c r="E11" s="24"/>
      <c r="F11" s="24"/>
      <c r="G11" s="24"/>
      <c r="H11" s="24"/>
      <c r="I11" s="24"/>
    </row>
    <row r="12" ht="15.75" customHeight="1" spans="1:9">
      <c r="A12" s="49" t="s">
        <v>51</v>
      </c>
      <c r="B12" s="24">
        <f>B13+B15</f>
        <v>23.63</v>
      </c>
      <c r="C12" s="24">
        <f>C13+C15</f>
        <v>23.63</v>
      </c>
      <c r="D12" s="24">
        <f>D13+D15</f>
        <v>23.63</v>
      </c>
      <c r="E12" s="24">
        <f>E13+E15</f>
        <v>0</v>
      </c>
      <c r="F12" s="24"/>
      <c r="G12" s="24"/>
      <c r="H12" s="24"/>
      <c r="I12" s="24"/>
    </row>
    <row r="13" ht="15.75" customHeight="1" spans="1:9">
      <c r="A13" s="49" t="s">
        <v>52</v>
      </c>
      <c r="B13" s="24">
        <f>B14</f>
        <v>22.25</v>
      </c>
      <c r="C13" s="24">
        <f>C14</f>
        <v>22.25</v>
      </c>
      <c r="D13" s="24">
        <f>D14</f>
        <v>22.25</v>
      </c>
      <c r="E13" s="24">
        <f>E14</f>
        <v>0</v>
      </c>
      <c r="F13" s="24"/>
      <c r="G13" s="24"/>
      <c r="H13" s="24"/>
      <c r="I13" s="24"/>
    </row>
    <row r="14" ht="15.75" customHeight="1" spans="1:9">
      <c r="A14" s="49" t="s">
        <v>53</v>
      </c>
      <c r="B14" s="24">
        <v>22.25</v>
      </c>
      <c r="C14" s="24">
        <v>22.25</v>
      </c>
      <c r="D14" s="24">
        <v>22.25</v>
      </c>
      <c r="E14" s="24"/>
      <c r="F14" s="24"/>
      <c r="G14" s="24"/>
      <c r="H14" s="24"/>
      <c r="I14" s="24"/>
    </row>
    <row r="15" ht="15.75" customHeight="1" spans="1:9">
      <c r="A15" s="49" t="s">
        <v>54</v>
      </c>
      <c r="B15" s="24">
        <v>1.38</v>
      </c>
      <c r="C15" s="24">
        <v>1.38</v>
      </c>
      <c r="D15" s="24">
        <v>1.38</v>
      </c>
      <c r="E15" s="24"/>
      <c r="F15" s="24"/>
      <c r="G15" s="24"/>
      <c r="H15" s="24"/>
      <c r="I15" s="24"/>
    </row>
    <row r="16" ht="15.75" customHeight="1" spans="1:9">
      <c r="A16" s="49" t="s">
        <v>55</v>
      </c>
      <c r="B16" s="24">
        <v>1.38</v>
      </c>
      <c r="C16" s="24">
        <v>1.38</v>
      </c>
      <c r="D16" s="24">
        <v>1.38</v>
      </c>
      <c r="E16" s="24"/>
      <c r="F16" s="24"/>
      <c r="G16" s="24"/>
      <c r="H16" s="24"/>
      <c r="I16" s="24"/>
    </row>
    <row r="17" ht="15.75" customHeight="1" spans="1:9">
      <c r="A17" s="49" t="s">
        <v>56</v>
      </c>
      <c r="B17" s="24">
        <v>9.01</v>
      </c>
      <c r="C17" s="24">
        <v>9.01</v>
      </c>
      <c r="D17" s="24">
        <v>9.01</v>
      </c>
      <c r="E17" s="24"/>
      <c r="F17" s="24"/>
      <c r="G17" s="24"/>
      <c r="H17" s="24"/>
      <c r="I17" s="24"/>
    </row>
    <row r="18" ht="15.75" customHeight="1" spans="1:9">
      <c r="A18" s="49" t="s">
        <v>57</v>
      </c>
      <c r="B18" s="24">
        <v>9.01</v>
      </c>
      <c r="C18" s="24">
        <v>9.01</v>
      </c>
      <c r="D18" s="24">
        <v>9.01</v>
      </c>
      <c r="E18" s="24"/>
      <c r="F18" s="24"/>
      <c r="G18" s="24"/>
      <c r="H18" s="24"/>
      <c r="I18" s="24"/>
    </row>
    <row r="19" ht="15.75" customHeight="1" spans="1:9">
      <c r="A19" s="49" t="s">
        <v>58</v>
      </c>
      <c r="B19" s="24">
        <v>8.65</v>
      </c>
      <c r="C19" s="24">
        <v>8.65</v>
      </c>
      <c r="D19" s="24">
        <v>8.65</v>
      </c>
      <c r="E19" s="24"/>
      <c r="F19" s="24"/>
      <c r="G19" s="24"/>
      <c r="H19" s="24"/>
      <c r="I19" s="24"/>
    </row>
    <row r="20" ht="15.75" customHeight="1" spans="1:9">
      <c r="A20" s="49" t="s">
        <v>59</v>
      </c>
      <c r="B20" s="24">
        <v>0.36</v>
      </c>
      <c r="C20" s="24">
        <v>0.36</v>
      </c>
      <c r="D20" s="24">
        <v>0.36</v>
      </c>
      <c r="E20" s="24"/>
      <c r="F20" s="24"/>
      <c r="G20" s="24"/>
      <c r="H20" s="24"/>
      <c r="I20" s="24"/>
    </row>
    <row r="21" ht="15.75" customHeight="1" spans="1:9">
      <c r="A21" s="49" t="s">
        <v>60</v>
      </c>
      <c r="B21" s="24">
        <v>18.46</v>
      </c>
      <c r="C21" s="24">
        <v>18.46</v>
      </c>
      <c r="D21" s="24">
        <v>18.46</v>
      </c>
      <c r="E21" s="24"/>
      <c r="F21" s="24"/>
      <c r="G21" s="24"/>
      <c r="H21" s="24"/>
      <c r="I21" s="24"/>
    </row>
    <row r="22" ht="15.75" customHeight="1" spans="1:9">
      <c r="A22" s="49" t="s">
        <v>61</v>
      </c>
      <c r="B22" s="24">
        <v>18.46</v>
      </c>
      <c r="C22" s="24">
        <v>18.46</v>
      </c>
      <c r="D22" s="24">
        <v>18.46</v>
      </c>
      <c r="E22" s="24"/>
      <c r="F22" s="24"/>
      <c r="G22" s="24"/>
      <c r="H22" s="24"/>
      <c r="I22" s="24"/>
    </row>
    <row r="23" ht="15.75" customHeight="1" spans="1:9">
      <c r="A23" s="49" t="s">
        <v>62</v>
      </c>
      <c r="B23" s="24">
        <v>18.46</v>
      </c>
      <c r="C23" s="24">
        <v>18.46</v>
      </c>
      <c r="D23" s="24">
        <v>18.46</v>
      </c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5" t="s">
        <v>34</v>
      </c>
      <c r="B26" s="24">
        <f t="shared" ref="B26:F26" si="0">B21+B17+B12+B6</f>
        <v>307.17</v>
      </c>
      <c r="C26" s="24">
        <f>C21+C17+C12+C6</f>
        <v>307.17</v>
      </c>
      <c r="D26" s="24">
        <f>D21+D17+D12+D6</f>
        <v>226.33</v>
      </c>
      <c r="E26" s="24">
        <f>E21+E17+E12+E6</f>
        <v>80.84</v>
      </c>
      <c r="F26" s="24">
        <f>F21+F17+F12+F6</f>
        <v>0</v>
      </c>
      <c r="G26" s="24"/>
      <c r="H26" s="24"/>
      <c r="I26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A4" sqref="A4:B4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71</v>
      </c>
      <c r="B2" s="15"/>
      <c r="C2" s="15"/>
      <c r="D2" s="15"/>
      <c r="E2" s="15"/>
      <c r="F2" s="15"/>
    </row>
    <row r="3" ht="25" customHeight="1" spans="5:6">
      <c r="E3" s="50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6" customFormat="1" ht="48" customHeight="1" spans="1:6">
      <c r="A5" s="47" t="s">
        <v>4</v>
      </c>
      <c r="B5" s="47" t="s">
        <v>5</v>
      </c>
      <c r="C5" s="47" t="s">
        <v>4</v>
      </c>
      <c r="D5" s="47" t="s">
        <v>34</v>
      </c>
      <c r="E5" s="47" t="s">
        <v>72</v>
      </c>
      <c r="F5" s="47" t="s">
        <v>73</v>
      </c>
    </row>
    <row r="6" ht="21.75" customHeight="1" spans="1:6">
      <c r="A6" s="24" t="s">
        <v>6</v>
      </c>
      <c r="B6" s="24">
        <f>SUM(B7:B8)</f>
        <v>307.17</v>
      </c>
      <c r="C6" s="49" t="s">
        <v>7</v>
      </c>
      <c r="D6" s="24">
        <v>256.07</v>
      </c>
      <c r="E6" s="24">
        <v>256.07</v>
      </c>
      <c r="F6" s="51"/>
    </row>
    <row r="7" ht="21.75" customHeight="1" spans="1:6">
      <c r="A7" s="52" t="s">
        <v>8</v>
      </c>
      <c r="B7" s="24">
        <v>307.17</v>
      </c>
      <c r="C7" s="49" t="s">
        <v>9</v>
      </c>
      <c r="D7" s="24">
        <v>23.63</v>
      </c>
      <c r="E7" s="24">
        <v>23.63</v>
      </c>
      <c r="F7" s="51"/>
    </row>
    <row r="8" ht="21.75" customHeight="1" spans="1:6">
      <c r="A8" s="52" t="s">
        <v>10</v>
      </c>
      <c r="B8" s="24"/>
      <c r="C8" s="49" t="s">
        <v>11</v>
      </c>
      <c r="D8" s="24">
        <v>9.01</v>
      </c>
      <c r="E8" s="24">
        <v>9.01</v>
      </c>
      <c r="F8" s="51"/>
    </row>
    <row r="9" ht="21.75" customHeight="1" spans="1:6">
      <c r="A9" s="24" t="s">
        <v>12</v>
      </c>
      <c r="B9" s="24"/>
      <c r="C9" s="49" t="s">
        <v>13</v>
      </c>
      <c r="D9" s="24">
        <v>18.46</v>
      </c>
      <c r="E9" s="24">
        <v>18.46</v>
      </c>
      <c r="F9" s="51"/>
    </row>
    <row r="10" ht="21.75" customHeight="1" spans="1:6">
      <c r="A10" s="24"/>
      <c r="B10" s="51"/>
      <c r="C10" s="24"/>
      <c r="D10" s="51">
        <f t="shared" ref="D7:D20" si="0">E10+F10</f>
        <v>0</v>
      </c>
      <c r="E10" s="51"/>
      <c r="F10" s="51"/>
    </row>
    <row r="11" ht="21.75" customHeight="1" spans="1:6">
      <c r="A11" s="24"/>
      <c r="B11" s="51"/>
      <c r="C11" s="24"/>
      <c r="D11" s="51">
        <f>E11+F11</f>
        <v>0</v>
      </c>
      <c r="E11" s="51"/>
      <c r="F11" s="51"/>
    </row>
    <row r="12" ht="21.75" customHeight="1" spans="1:6">
      <c r="A12" s="24"/>
      <c r="B12" s="51"/>
      <c r="C12" s="24"/>
      <c r="D12" s="51">
        <f>E12+F12</f>
        <v>0</v>
      </c>
      <c r="E12" s="51"/>
      <c r="F12" s="51"/>
    </row>
    <row r="13" ht="21.75" customHeight="1" spans="1:6">
      <c r="A13" s="24"/>
      <c r="B13" s="51"/>
      <c r="C13" s="24"/>
      <c r="D13" s="51">
        <f>E13+F13</f>
        <v>0</v>
      </c>
      <c r="E13" s="51"/>
      <c r="F13" s="51"/>
    </row>
    <row r="14" ht="21.75" customHeight="1" spans="1:6">
      <c r="A14" s="24"/>
      <c r="B14" s="51"/>
      <c r="C14" s="24"/>
      <c r="D14" s="51">
        <f>E14+F14</f>
        <v>0</v>
      </c>
      <c r="E14" s="51"/>
      <c r="F14" s="51"/>
    </row>
    <row r="15" ht="21.75" customHeight="1" spans="1:6">
      <c r="A15" s="24"/>
      <c r="B15" s="51"/>
      <c r="C15" s="24"/>
      <c r="D15" s="51">
        <f>E15+F15</f>
        <v>0</v>
      </c>
      <c r="E15" s="51"/>
      <c r="F15" s="51"/>
    </row>
    <row r="16" ht="21.75" customHeight="1" spans="1:6">
      <c r="A16" s="25" t="s">
        <v>21</v>
      </c>
      <c r="B16" s="53">
        <f>B6+B9</f>
        <v>307.17</v>
      </c>
      <c r="C16" s="25" t="s">
        <v>22</v>
      </c>
      <c r="D16" s="51">
        <f>E16+F16</f>
        <v>307.17</v>
      </c>
      <c r="E16" s="51">
        <f>SUM(E6:E15)</f>
        <v>307.17</v>
      </c>
      <c r="F16" s="51"/>
    </row>
    <row r="17" ht="21.75" customHeight="1" spans="1:6">
      <c r="A17" s="28" t="s">
        <v>25</v>
      </c>
      <c r="B17" s="51"/>
      <c r="C17" s="28" t="s">
        <v>24</v>
      </c>
      <c r="D17" s="51">
        <f>E17+F17</f>
        <v>0</v>
      </c>
      <c r="E17" s="51"/>
      <c r="F17" s="51"/>
    </row>
    <row r="18" ht="21.75" customHeight="1" spans="1:6">
      <c r="A18" s="28" t="s">
        <v>74</v>
      </c>
      <c r="B18" s="51"/>
      <c r="C18" s="24"/>
      <c r="D18" s="51">
        <f>E18+F18</f>
        <v>0</v>
      </c>
      <c r="E18" s="51"/>
      <c r="F18" s="51"/>
    </row>
    <row r="19" ht="21.75" customHeight="1" spans="1:6">
      <c r="A19" s="28" t="s">
        <v>75</v>
      </c>
      <c r="B19" s="51"/>
      <c r="C19" s="24"/>
      <c r="D19" s="51">
        <f>E19+F19</f>
        <v>0</v>
      </c>
      <c r="E19" s="51"/>
      <c r="F19" s="51"/>
    </row>
    <row r="20" ht="21.75" customHeight="1" spans="1:6">
      <c r="A20" s="25" t="s">
        <v>26</v>
      </c>
      <c r="B20" s="53">
        <f>B16+B17+B18+B19</f>
        <v>307.17</v>
      </c>
      <c r="C20" s="25" t="s">
        <v>27</v>
      </c>
      <c r="D20" s="51">
        <f>E20+F20</f>
        <v>307.17</v>
      </c>
      <c r="E20" s="51">
        <f t="shared" ref="E20:F20" si="1">E16+E17</f>
        <v>307.17</v>
      </c>
      <c r="F20" s="51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5"/>
  <sheetViews>
    <sheetView showZeros="0" workbookViewId="0">
      <selection activeCell="D25" sqref="D25:E25"/>
    </sheetView>
  </sheetViews>
  <sheetFormatPr defaultColWidth="9" defaultRowHeight="13.5" outlineLevelCol="5"/>
  <cols>
    <col min="1" max="1" width="38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76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6" customFormat="1" ht="21.75" customHeight="1" spans="1:6">
      <c r="A4" s="47" t="s">
        <v>29</v>
      </c>
      <c r="B4" s="47" t="s">
        <v>30</v>
      </c>
      <c r="C4" s="47" t="s">
        <v>64</v>
      </c>
      <c r="D4" s="47"/>
      <c r="E4" s="47"/>
      <c r="F4" s="17" t="s">
        <v>65</v>
      </c>
    </row>
    <row r="5" s="46" customFormat="1" ht="27" customHeight="1" spans="1:6">
      <c r="A5" s="47"/>
      <c r="B5" s="47"/>
      <c r="C5" s="47" t="s">
        <v>34</v>
      </c>
      <c r="D5" s="47" t="s">
        <v>69</v>
      </c>
      <c r="E5" s="47" t="s">
        <v>70</v>
      </c>
      <c r="F5" s="48"/>
    </row>
    <row r="6" ht="18" customHeight="1" spans="1:6">
      <c r="A6" s="49" t="s">
        <v>45</v>
      </c>
      <c r="B6" s="24">
        <f t="shared" ref="B6:B12" si="0">C6+F6</f>
        <v>256.07</v>
      </c>
      <c r="C6" s="24">
        <f>SUM(D6:E6)</f>
        <v>256.07</v>
      </c>
      <c r="D6" s="24">
        <v>175.23</v>
      </c>
      <c r="E6" s="24">
        <v>80.84</v>
      </c>
      <c r="F6" s="24"/>
    </row>
    <row r="7" ht="18" customHeight="1" spans="1:6">
      <c r="A7" s="49" t="s">
        <v>46</v>
      </c>
      <c r="B7" s="24">
        <f>C7+F7</f>
        <v>256.07</v>
      </c>
      <c r="C7" s="24">
        <f t="shared" ref="C7:C21" si="1">SUM(D7:E7)</f>
        <v>256.07</v>
      </c>
      <c r="D7" s="24">
        <f>D8+D11</f>
        <v>175.23</v>
      </c>
      <c r="E7" s="24">
        <f>E8+E9+E10</f>
        <v>80.84</v>
      </c>
      <c r="F7" s="24"/>
    </row>
    <row r="8" ht="18" customHeight="1" spans="1:6">
      <c r="A8" s="49" t="s">
        <v>47</v>
      </c>
      <c r="B8" s="24">
        <f>C8+F8</f>
        <v>190.88</v>
      </c>
      <c r="C8" s="24">
        <f>SUM(D8:E8)</f>
        <v>190.88</v>
      </c>
      <c r="D8" s="24">
        <v>173.34</v>
      </c>
      <c r="E8" s="24">
        <v>17.54</v>
      </c>
      <c r="F8" s="24"/>
    </row>
    <row r="9" ht="18" customHeight="1" spans="1:6">
      <c r="A9" s="49" t="s">
        <v>48</v>
      </c>
      <c r="B9" s="24">
        <f>C9+F9</f>
        <v>27</v>
      </c>
      <c r="C9" s="24">
        <f>SUM(D9:E9)</f>
        <v>27</v>
      </c>
      <c r="D9" s="24"/>
      <c r="E9" s="24">
        <v>27</v>
      </c>
      <c r="F9" s="24"/>
    </row>
    <row r="10" ht="18" customHeight="1" spans="1:6">
      <c r="A10" s="49" t="s">
        <v>49</v>
      </c>
      <c r="B10" s="24">
        <f>C10+F10</f>
        <v>36.3</v>
      </c>
      <c r="C10" s="24">
        <f>SUM(D10:E10)</f>
        <v>36.3</v>
      </c>
      <c r="D10" s="24"/>
      <c r="E10" s="24">
        <v>36.3</v>
      </c>
      <c r="F10" s="24"/>
    </row>
    <row r="11" ht="18" customHeight="1" spans="1:6">
      <c r="A11" s="24" t="s">
        <v>50</v>
      </c>
      <c r="B11" s="24">
        <f>C11+F11</f>
        <v>1.89</v>
      </c>
      <c r="C11" s="24">
        <f>SUM(D11:E11)</f>
        <v>1.89</v>
      </c>
      <c r="D11" s="24">
        <v>1.89</v>
      </c>
      <c r="E11" s="24"/>
      <c r="F11" s="24"/>
    </row>
    <row r="12" ht="18" customHeight="1" spans="1:6">
      <c r="A12" s="49" t="s">
        <v>51</v>
      </c>
      <c r="B12" s="24">
        <f>C12+F12</f>
        <v>23.63</v>
      </c>
      <c r="C12" s="24">
        <f>SUM(D12:E12)</f>
        <v>23.63</v>
      </c>
      <c r="D12" s="24">
        <f>D13+D15</f>
        <v>23.63</v>
      </c>
      <c r="E12" s="24"/>
      <c r="F12" s="24"/>
    </row>
    <row r="13" ht="18" customHeight="1" spans="1:6">
      <c r="A13" s="49" t="s">
        <v>52</v>
      </c>
      <c r="B13" s="24">
        <f>B14</f>
        <v>22.25</v>
      </c>
      <c r="C13" s="24">
        <f>C14</f>
        <v>22.25</v>
      </c>
      <c r="D13" s="24">
        <f>D14</f>
        <v>22.25</v>
      </c>
      <c r="E13" s="24"/>
      <c r="F13" s="24"/>
    </row>
    <row r="14" ht="18" customHeight="1" spans="1:6">
      <c r="A14" s="49" t="s">
        <v>53</v>
      </c>
      <c r="B14" s="24">
        <f t="shared" ref="B14:B16" si="2">C14+F14</f>
        <v>22.25</v>
      </c>
      <c r="C14" s="24">
        <f t="shared" ref="C14:C16" si="3">SUM(D14:E14)</f>
        <v>22.25</v>
      </c>
      <c r="D14" s="24">
        <v>22.25</v>
      </c>
      <c r="E14" s="24"/>
      <c r="F14" s="24"/>
    </row>
    <row r="15" ht="18" customHeight="1" spans="1:6">
      <c r="A15" s="49" t="s">
        <v>54</v>
      </c>
      <c r="B15" s="24">
        <f>C15+F15</f>
        <v>1.38</v>
      </c>
      <c r="C15" s="24">
        <f>SUM(D15:E15)</f>
        <v>1.38</v>
      </c>
      <c r="D15" s="24">
        <v>1.38</v>
      </c>
      <c r="E15" s="24"/>
      <c r="F15" s="24"/>
    </row>
    <row r="16" ht="18" customHeight="1" spans="1:6">
      <c r="A16" s="49" t="s">
        <v>55</v>
      </c>
      <c r="B16" s="24">
        <f>C16+F16</f>
        <v>1.38</v>
      </c>
      <c r="C16" s="24">
        <f>SUM(D16:E16)</f>
        <v>1.38</v>
      </c>
      <c r="D16" s="24">
        <v>1.38</v>
      </c>
      <c r="E16" s="24"/>
      <c r="F16" s="24"/>
    </row>
    <row r="17" ht="18" customHeight="1" spans="1:6">
      <c r="A17" s="49" t="s">
        <v>56</v>
      </c>
      <c r="B17" s="24">
        <v>9.01</v>
      </c>
      <c r="C17" s="24">
        <v>9.01</v>
      </c>
      <c r="D17" s="24">
        <v>9.01</v>
      </c>
      <c r="E17" s="24"/>
      <c r="F17" s="24"/>
    </row>
    <row r="18" ht="18" customHeight="1" spans="1:6">
      <c r="A18" s="49" t="s">
        <v>57</v>
      </c>
      <c r="B18" s="24">
        <v>9.01</v>
      </c>
      <c r="C18" s="24">
        <v>9.01</v>
      </c>
      <c r="D18" s="24">
        <f>D19+D20</f>
        <v>9.01</v>
      </c>
      <c r="E18" s="24"/>
      <c r="F18" s="24"/>
    </row>
    <row r="19" ht="18" customHeight="1" spans="1:6">
      <c r="A19" s="49" t="s">
        <v>58</v>
      </c>
      <c r="B19" s="24">
        <v>8.65</v>
      </c>
      <c r="C19" s="24">
        <v>8.65</v>
      </c>
      <c r="D19" s="24">
        <v>8.65</v>
      </c>
      <c r="E19" s="24"/>
      <c r="F19" s="24"/>
    </row>
    <row r="20" ht="18" customHeight="1" spans="1:6">
      <c r="A20" s="49" t="s">
        <v>59</v>
      </c>
      <c r="B20" s="24">
        <v>0.36</v>
      </c>
      <c r="C20" s="24">
        <v>0.36</v>
      </c>
      <c r="D20" s="24">
        <v>0.36</v>
      </c>
      <c r="E20" s="24"/>
      <c r="F20" s="24"/>
    </row>
    <row r="21" ht="18" customHeight="1" spans="1:6">
      <c r="A21" s="49" t="s">
        <v>60</v>
      </c>
      <c r="B21" s="24">
        <v>18.46</v>
      </c>
      <c r="C21" s="24">
        <v>18.46</v>
      </c>
      <c r="D21" s="24">
        <v>18.46</v>
      </c>
      <c r="E21" s="24"/>
      <c r="F21" s="24"/>
    </row>
    <row r="22" ht="18" customHeight="1" spans="1:6">
      <c r="A22" s="49" t="s">
        <v>61</v>
      </c>
      <c r="B22" s="24">
        <v>18.46</v>
      </c>
      <c r="C22" s="24">
        <v>18.46</v>
      </c>
      <c r="D22" s="24">
        <v>18.46</v>
      </c>
      <c r="E22" s="24"/>
      <c r="F22" s="24"/>
    </row>
    <row r="23" ht="18" customHeight="1" spans="1:6">
      <c r="A23" s="49" t="s">
        <v>62</v>
      </c>
      <c r="B23" s="24">
        <f>C23+F23</f>
        <v>18.46</v>
      </c>
      <c r="C23" s="24">
        <f t="shared" ref="C23:C25" si="4">SUM(D23:E23)</f>
        <v>18.46</v>
      </c>
      <c r="D23" s="24">
        <v>18.46</v>
      </c>
      <c r="E23" s="24"/>
      <c r="F23" s="24"/>
    </row>
    <row r="24" ht="18" customHeight="1" spans="1:6">
      <c r="A24" s="24"/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25" t="s">
        <v>34</v>
      </c>
      <c r="B25" s="24">
        <f>B6+B12+B17+B21</f>
        <v>307.17</v>
      </c>
      <c r="C25" s="24">
        <f>SUM(D25:E25)</f>
        <v>307.17</v>
      </c>
      <c r="D25" s="24">
        <f>D6+D12+D17+D21</f>
        <v>226.33</v>
      </c>
      <c r="E25" s="24">
        <v>80.84</v>
      </c>
      <c r="F25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3"/>
  <sheetViews>
    <sheetView showZeros="0" workbookViewId="0">
      <pane ySplit="5" topLeftCell="A96" activePane="bottomLeft" state="frozen"/>
      <selection/>
      <selection pane="bottomLeft" activeCell="A113" sqref="113:113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77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78</v>
      </c>
      <c r="B4" s="36" t="s">
        <v>30</v>
      </c>
      <c r="C4" s="37" t="s">
        <v>64</v>
      </c>
      <c r="D4" s="37"/>
      <c r="E4" s="37"/>
      <c r="F4" s="35" t="s">
        <v>65</v>
      </c>
    </row>
    <row r="5" ht="25.5" customHeight="1" spans="1:6">
      <c r="A5" s="35"/>
      <c r="B5" s="38"/>
      <c r="C5" s="37" t="s">
        <v>34</v>
      </c>
      <c r="D5" s="37" t="s">
        <v>69</v>
      </c>
      <c r="E5" s="37" t="s">
        <v>70</v>
      </c>
      <c r="F5" s="37"/>
    </row>
    <row r="6" ht="18" customHeight="1" spans="1:6">
      <c r="A6" s="39" t="s">
        <v>79</v>
      </c>
      <c r="B6" s="40">
        <f t="shared" ref="B6:F6" si="0">SUM(B7:B19)</f>
        <v>226.21</v>
      </c>
      <c r="C6" s="40">
        <f>SUM(C7:C19)</f>
        <v>226.21</v>
      </c>
      <c r="D6" s="40">
        <f>SUM(D7:D19)</f>
        <v>226.21</v>
      </c>
      <c r="E6" s="40">
        <f>SUM(E7:E19)</f>
        <v>0</v>
      </c>
      <c r="F6" s="40">
        <f>SUM(F7:F19)</f>
        <v>0</v>
      </c>
    </row>
    <row r="7" ht="18" customHeight="1" spans="1:6">
      <c r="A7" s="41" t="s">
        <v>80</v>
      </c>
      <c r="B7" s="40">
        <f t="shared" ref="B7:B13" si="1">C7+F7</f>
        <v>106.77</v>
      </c>
      <c r="C7" s="40">
        <f t="shared" ref="C7:C13" si="2">SUM(D7:E7)</f>
        <v>106.77</v>
      </c>
      <c r="D7" s="40">
        <v>106.77</v>
      </c>
      <c r="E7" s="40"/>
      <c r="F7" s="40"/>
    </row>
    <row r="8" ht="18" customHeight="1" spans="1:6">
      <c r="A8" s="41" t="s">
        <v>81</v>
      </c>
      <c r="B8" s="40">
        <f>C8+F8</f>
        <v>66.56</v>
      </c>
      <c r="C8" s="40">
        <f>SUM(D8:E8)</f>
        <v>66.56</v>
      </c>
      <c r="D8" s="40">
        <v>66.56</v>
      </c>
      <c r="E8" s="40"/>
      <c r="F8" s="40"/>
    </row>
    <row r="9" ht="18" customHeight="1" spans="1:6">
      <c r="A9" s="41" t="s">
        <v>82</v>
      </c>
      <c r="B9" s="40">
        <f>C9+F9</f>
        <v>0</v>
      </c>
      <c r="C9" s="40">
        <f>SUM(D9:E9)</f>
        <v>0</v>
      </c>
      <c r="D9" s="40"/>
      <c r="E9" s="40"/>
      <c r="F9" s="40"/>
    </row>
    <row r="10" ht="18" customHeight="1" spans="1:6">
      <c r="A10" s="41" t="s">
        <v>83</v>
      </c>
      <c r="B10" s="40">
        <f>C10+F10</f>
        <v>0</v>
      </c>
      <c r="C10" s="40">
        <f>SUM(D10:E10)</f>
        <v>0</v>
      </c>
      <c r="D10" s="40"/>
      <c r="E10" s="40"/>
      <c r="F10" s="40"/>
    </row>
    <row r="11" ht="18" customHeight="1" spans="1:6">
      <c r="A11" s="41" t="s">
        <v>84</v>
      </c>
      <c r="B11" s="40">
        <f>C11+F11</f>
        <v>0</v>
      </c>
      <c r="C11" s="40">
        <f>SUM(D11:E11)</f>
        <v>0</v>
      </c>
      <c r="D11" s="40"/>
      <c r="E11" s="40"/>
      <c r="F11" s="40"/>
    </row>
    <row r="12" ht="18" customHeight="1" spans="1:6">
      <c r="A12" s="41" t="s">
        <v>85</v>
      </c>
      <c r="B12" s="40">
        <f>C12+F12</f>
        <v>22.25</v>
      </c>
      <c r="C12" s="40">
        <f>SUM(D12:E12)</f>
        <v>22.25</v>
      </c>
      <c r="D12" s="40">
        <v>22.25</v>
      </c>
      <c r="E12" s="40"/>
      <c r="F12" s="40"/>
    </row>
    <row r="13" ht="18" customHeight="1" spans="1:6">
      <c r="A13" s="41" t="s">
        <v>86</v>
      </c>
      <c r="B13" s="40">
        <f>C13+F13</f>
        <v>0.36</v>
      </c>
      <c r="C13" s="40">
        <f>SUM(D13:E13)</f>
        <v>0.36</v>
      </c>
      <c r="D13" s="40">
        <v>0.36</v>
      </c>
      <c r="E13" s="40"/>
      <c r="F13" s="40"/>
    </row>
    <row r="14" ht="18" customHeight="1" spans="1:6">
      <c r="A14" s="41" t="s">
        <v>87</v>
      </c>
      <c r="B14" s="40">
        <f t="shared" ref="B14:B70" si="3">C14+F14</f>
        <v>10.03</v>
      </c>
      <c r="C14" s="40">
        <f t="shared" ref="C14:C70" si="4">SUM(D14:E14)</f>
        <v>10.03</v>
      </c>
      <c r="D14" s="40">
        <v>10.03</v>
      </c>
      <c r="E14" s="40"/>
      <c r="F14" s="40"/>
    </row>
    <row r="15" ht="18" customHeight="1" spans="1:6">
      <c r="A15" s="41" t="s">
        <v>88</v>
      </c>
      <c r="B15" s="40">
        <f>C15+F15</f>
        <v>0</v>
      </c>
      <c r="C15" s="40">
        <f>SUM(D15:E15)</f>
        <v>0</v>
      </c>
      <c r="D15" s="40"/>
      <c r="E15" s="40"/>
      <c r="F15" s="40"/>
    </row>
    <row r="16" ht="18" customHeight="1" spans="1:6">
      <c r="A16" s="42" t="s">
        <v>89</v>
      </c>
      <c r="B16" s="40">
        <f>C16+F16</f>
        <v>0</v>
      </c>
      <c r="C16" s="40">
        <f>SUM(D16:E16)</f>
        <v>0</v>
      </c>
      <c r="D16" s="40"/>
      <c r="E16" s="40"/>
      <c r="F16" s="40"/>
    </row>
    <row r="17" ht="18" customHeight="1" spans="1:6">
      <c r="A17" s="41" t="s">
        <v>90</v>
      </c>
      <c r="B17" s="40">
        <f>C17+F17</f>
        <v>18.46</v>
      </c>
      <c r="C17" s="40">
        <f>SUM(D17:E17)</f>
        <v>18.46</v>
      </c>
      <c r="D17" s="40">
        <v>18.46</v>
      </c>
      <c r="E17" s="40"/>
      <c r="F17" s="40"/>
    </row>
    <row r="18" ht="18" customHeight="1" spans="1:6">
      <c r="A18" s="41" t="s">
        <v>91</v>
      </c>
      <c r="B18" s="40">
        <f>C18+F18</f>
        <v>0</v>
      </c>
      <c r="C18" s="40">
        <f>SUM(D18:E18)</f>
        <v>0</v>
      </c>
      <c r="D18" s="40"/>
      <c r="E18" s="40"/>
      <c r="F18" s="40"/>
    </row>
    <row r="19" ht="18" customHeight="1" spans="1:6">
      <c r="A19" s="41" t="s">
        <v>92</v>
      </c>
      <c r="B19" s="40">
        <f>C19+F19</f>
        <v>1.78</v>
      </c>
      <c r="C19" s="40">
        <f>SUM(D19:E19)</f>
        <v>1.78</v>
      </c>
      <c r="D19" s="40">
        <v>1.78</v>
      </c>
      <c r="E19" s="40"/>
      <c r="F19" s="40"/>
    </row>
    <row r="20" ht="18" customHeight="1" spans="1:6">
      <c r="A20" s="39" t="s">
        <v>93</v>
      </c>
      <c r="B20" s="40">
        <f t="shared" ref="B20" si="5">SUM(B21:B47)</f>
        <v>80.96</v>
      </c>
      <c r="C20" s="40">
        <f t="shared" ref="C20" si="6">SUM(C21:C47)</f>
        <v>80.96</v>
      </c>
      <c r="D20" s="40">
        <f t="shared" ref="D20" si="7">SUM(D21:D47)</f>
        <v>0.12</v>
      </c>
      <c r="E20" s="40">
        <f t="shared" ref="E20" si="8">SUM(E21:E47)</f>
        <v>80.84</v>
      </c>
      <c r="F20" s="40">
        <f t="shared" ref="F20" si="9">SUM(F21:F47)</f>
        <v>0</v>
      </c>
    </row>
    <row r="21" ht="18" customHeight="1" spans="1:6">
      <c r="A21" s="41" t="s">
        <v>94</v>
      </c>
      <c r="B21" s="40">
        <f t="shared" ref="B21:B47" si="10">C21+F21</f>
        <v>2.12</v>
      </c>
      <c r="C21" s="40">
        <f t="shared" ref="C21:C47" si="11">SUM(D21:E21)</f>
        <v>2.12</v>
      </c>
      <c r="D21" s="40"/>
      <c r="E21" s="40">
        <v>2.12</v>
      </c>
      <c r="F21" s="40"/>
    </row>
    <row r="22" ht="18" customHeight="1" spans="1:6">
      <c r="A22" s="41" t="s">
        <v>95</v>
      </c>
      <c r="B22" s="40">
        <f>C22+F22</f>
        <v>1</v>
      </c>
      <c r="C22" s="40">
        <f>SUM(D22:E22)</f>
        <v>1</v>
      </c>
      <c r="D22" s="40"/>
      <c r="E22" s="40">
        <v>1</v>
      </c>
      <c r="F22" s="40"/>
    </row>
    <row r="23" ht="18" customHeight="1" spans="1:6">
      <c r="A23" s="41" t="s">
        <v>96</v>
      </c>
      <c r="B23" s="40">
        <f>C23+F23</f>
        <v>0</v>
      </c>
      <c r="C23" s="40">
        <f>SUM(D23:E23)</f>
        <v>0</v>
      </c>
      <c r="D23" s="40"/>
      <c r="E23" s="40"/>
      <c r="F23" s="40"/>
    </row>
    <row r="24" ht="18" customHeight="1" spans="1:6">
      <c r="A24" s="41" t="s">
        <v>97</v>
      </c>
      <c r="B24" s="40">
        <f>C24+F24</f>
        <v>0</v>
      </c>
      <c r="C24" s="40">
        <f>SUM(D24:E24)</f>
        <v>0</v>
      </c>
      <c r="D24" s="40"/>
      <c r="E24" s="40"/>
      <c r="F24" s="40"/>
    </row>
    <row r="25" ht="18" customHeight="1" spans="1:6">
      <c r="A25" s="41" t="s">
        <v>98</v>
      </c>
      <c r="B25" s="40">
        <f>C25+F25</f>
        <v>0</v>
      </c>
      <c r="C25" s="40">
        <f>SUM(D25:E25)</f>
        <v>0</v>
      </c>
      <c r="D25" s="40"/>
      <c r="E25" s="40"/>
      <c r="F25" s="40"/>
    </row>
    <row r="26" ht="18" customHeight="1" spans="1:6">
      <c r="A26" s="41" t="s">
        <v>99</v>
      </c>
      <c r="B26" s="40">
        <f>C26+F26</f>
        <v>0</v>
      </c>
      <c r="C26" s="40">
        <f>SUM(D26:E26)</f>
        <v>0</v>
      </c>
      <c r="D26" s="40"/>
      <c r="E26" s="40"/>
      <c r="F26" s="40"/>
    </row>
    <row r="27" ht="18" customHeight="1" spans="1:6">
      <c r="A27" s="41" t="s">
        <v>100</v>
      </c>
      <c r="B27" s="40">
        <f>C27+F27</f>
        <v>1</v>
      </c>
      <c r="C27" s="40">
        <f>SUM(D27:E27)</f>
        <v>1</v>
      </c>
      <c r="D27" s="40"/>
      <c r="E27" s="40">
        <v>1</v>
      </c>
      <c r="F27" s="40"/>
    </row>
    <row r="28" ht="18" customHeight="1" spans="1:6">
      <c r="A28" s="41" t="s">
        <v>101</v>
      </c>
      <c r="B28" s="40">
        <f>C28+F28</f>
        <v>0</v>
      </c>
      <c r="C28" s="40">
        <f>SUM(D28:E28)</f>
        <v>0</v>
      </c>
      <c r="D28" s="40"/>
      <c r="E28" s="40"/>
      <c r="F28" s="40"/>
    </row>
    <row r="29" ht="18" customHeight="1" spans="1:6">
      <c r="A29" s="41" t="s">
        <v>102</v>
      </c>
      <c r="B29" s="40">
        <f>C29+F29</f>
        <v>0</v>
      </c>
      <c r="C29" s="40">
        <f>SUM(D29:E29)</f>
        <v>0</v>
      </c>
      <c r="D29" s="40"/>
      <c r="E29" s="40"/>
      <c r="F29" s="40"/>
    </row>
    <row r="30" ht="18" customHeight="1" spans="1:6">
      <c r="A30" s="41" t="s">
        <v>103</v>
      </c>
      <c r="B30" s="40">
        <f>C30+F30</f>
        <v>10</v>
      </c>
      <c r="C30" s="40">
        <f>SUM(D30:E30)</f>
        <v>10</v>
      </c>
      <c r="D30" s="40"/>
      <c r="E30" s="40">
        <v>10</v>
      </c>
      <c r="F30" s="40"/>
    </row>
    <row r="31" ht="18" customHeight="1" spans="1:6">
      <c r="A31" s="41" t="s">
        <v>104</v>
      </c>
      <c r="B31" s="40">
        <f>C31+F31</f>
        <v>0</v>
      </c>
      <c r="C31" s="40">
        <f>SUM(D31:E31)</f>
        <v>0</v>
      </c>
      <c r="D31" s="40"/>
      <c r="E31" s="40"/>
      <c r="F31" s="40"/>
    </row>
    <row r="32" ht="18" customHeight="1" spans="1:6">
      <c r="A32" s="41" t="s">
        <v>105</v>
      </c>
      <c r="B32" s="40">
        <f>C32+F32</f>
        <v>0</v>
      </c>
      <c r="C32" s="40">
        <f>SUM(D32:E32)</f>
        <v>0</v>
      </c>
      <c r="D32" s="40"/>
      <c r="E32" s="40"/>
      <c r="F32" s="40"/>
    </row>
    <row r="33" ht="18" customHeight="1" spans="1:6">
      <c r="A33" s="41" t="s">
        <v>106</v>
      </c>
      <c r="B33" s="40">
        <f>C33+F33</f>
        <v>0</v>
      </c>
      <c r="C33" s="40">
        <f>SUM(D33:E33)</f>
        <v>0</v>
      </c>
      <c r="D33" s="40"/>
      <c r="E33" s="40"/>
      <c r="F33" s="40"/>
    </row>
    <row r="34" ht="18" customHeight="1" spans="1:6">
      <c r="A34" s="41" t="s">
        <v>107</v>
      </c>
      <c r="B34" s="40">
        <f>C34+F34</f>
        <v>27</v>
      </c>
      <c r="C34" s="40">
        <f>SUM(D34:E34)</f>
        <v>27</v>
      </c>
      <c r="D34" s="40"/>
      <c r="E34" s="40">
        <v>27</v>
      </c>
      <c r="F34" s="40"/>
    </row>
    <row r="35" ht="18" customHeight="1" spans="1:6">
      <c r="A35" s="41" t="s">
        <v>108</v>
      </c>
      <c r="B35" s="40">
        <f>C35+F35</f>
        <v>36.3</v>
      </c>
      <c r="C35" s="40">
        <f>SUM(D35:E35)</f>
        <v>36.3</v>
      </c>
      <c r="D35" s="40"/>
      <c r="E35" s="40">
        <v>36.3</v>
      </c>
      <c r="F35" s="40"/>
    </row>
    <row r="36" ht="18" customHeight="1" spans="1:6">
      <c r="A36" s="41" t="s">
        <v>109</v>
      </c>
      <c r="B36" s="40">
        <f>C36+F36</f>
        <v>0</v>
      </c>
      <c r="C36" s="40">
        <f>SUM(D36:E36)</f>
        <v>0</v>
      </c>
      <c r="D36" s="40"/>
      <c r="E36" s="40"/>
      <c r="F36" s="40"/>
    </row>
    <row r="37" ht="18" customHeight="1" spans="1:6">
      <c r="A37" s="41" t="s">
        <v>110</v>
      </c>
      <c r="B37" s="40">
        <f>C37+F37</f>
        <v>0</v>
      </c>
      <c r="C37" s="40">
        <f>SUM(D37:E37)</f>
        <v>0</v>
      </c>
      <c r="D37" s="40"/>
      <c r="E37" s="40"/>
      <c r="F37" s="40"/>
    </row>
    <row r="38" ht="18" customHeight="1" spans="1:6">
      <c r="A38" s="41" t="s">
        <v>111</v>
      </c>
      <c r="B38" s="40">
        <f>C38+F38</f>
        <v>0</v>
      </c>
      <c r="C38" s="40">
        <f>SUM(D38:E38)</f>
        <v>0</v>
      </c>
      <c r="D38" s="40"/>
      <c r="E38" s="40"/>
      <c r="F38" s="40"/>
    </row>
    <row r="39" ht="18" customHeight="1" spans="1:6">
      <c r="A39" s="41" t="s">
        <v>112</v>
      </c>
      <c r="B39" s="40">
        <f>C39+F39</f>
        <v>0</v>
      </c>
      <c r="C39" s="40">
        <f>SUM(D39:E39)</f>
        <v>0</v>
      </c>
      <c r="D39" s="40"/>
      <c r="E39" s="40"/>
      <c r="F39" s="40"/>
    </row>
    <row r="40" ht="18" customHeight="1" spans="1:6">
      <c r="A40" s="41" t="s">
        <v>113</v>
      </c>
      <c r="B40" s="40">
        <f>C40+F40</f>
        <v>0</v>
      </c>
      <c r="C40" s="40">
        <f>SUM(D40:E40)</f>
        <v>0</v>
      </c>
      <c r="D40" s="40"/>
      <c r="E40" s="40"/>
      <c r="F40" s="40"/>
    </row>
    <row r="41" ht="18" customHeight="1" spans="1:6">
      <c r="A41" s="41" t="s">
        <v>114</v>
      </c>
      <c r="B41" s="40">
        <f>C41+F41</f>
        <v>0.12</v>
      </c>
      <c r="C41" s="40">
        <f>SUM(D41:E41)</f>
        <v>0.12</v>
      </c>
      <c r="D41" s="40">
        <v>0.12</v>
      </c>
      <c r="E41" s="40"/>
      <c r="F41" s="40"/>
    </row>
    <row r="42" ht="18" customHeight="1" spans="1:6">
      <c r="A42" s="41" t="s">
        <v>115</v>
      </c>
      <c r="B42" s="40">
        <f>C42+F42</f>
        <v>3.42</v>
      </c>
      <c r="C42" s="40">
        <f>SUM(D42:E42)</f>
        <v>3.42</v>
      </c>
      <c r="D42" s="40"/>
      <c r="E42" s="40">
        <v>3.42</v>
      </c>
      <c r="F42" s="40"/>
    </row>
    <row r="43" ht="18" customHeight="1" spans="1:6">
      <c r="A43" s="41" t="s">
        <v>116</v>
      </c>
      <c r="B43" s="40">
        <f>C43+F43</f>
        <v>0</v>
      </c>
      <c r="C43" s="40">
        <f>SUM(D43:E43)</f>
        <v>0</v>
      </c>
      <c r="D43" s="40"/>
      <c r="E43" s="40"/>
      <c r="F43" s="40"/>
    </row>
    <row r="44" ht="18" customHeight="1" spans="1:6">
      <c r="A44" s="41" t="s">
        <v>117</v>
      </c>
      <c r="B44" s="40">
        <f>C44+F44</f>
        <v>0</v>
      </c>
      <c r="C44" s="40">
        <f>SUM(D44:E44)</f>
        <v>0</v>
      </c>
      <c r="D44" s="40"/>
      <c r="E44" s="40"/>
      <c r="F44" s="40"/>
    </row>
    <row r="45" ht="18" customHeight="1" spans="1:6">
      <c r="A45" s="41" t="s">
        <v>118</v>
      </c>
      <c r="B45" s="40">
        <f>C45+F45</f>
        <v>0</v>
      </c>
      <c r="C45" s="40">
        <f>SUM(D45:E45)</f>
        <v>0</v>
      </c>
      <c r="D45" s="40"/>
      <c r="E45" s="40"/>
      <c r="F45" s="40"/>
    </row>
    <row r="46" ht="18" customHeight="1" spans="1:6">
      <c r="A46" s="41" t="s">
        <v>119</v>
      </c>
      <c r="B46" s="40">
        <f>C46+F46</f>
        <v>0</v>
      </c>
      <c r="C46" s="40">
        <f>SUM(D46:E46)</f>
        <v>0</v>
      </c>
      <c r="D46" s="40"/>
      <c r="E46" s="40"/>
      <c r="F46" s="40"/>
    </row>
    <row r="47" ht="18" customHeight="1" spans="1:6">
      <c r="A47" s="41" t="s">
        <v>120</v>
      </c>
      <c r="B47" s="40">
        <f>C47+F47</f>
        <v>0</v>
      </c>
      <c r="C47" s="40">
        <f>SUM(D47:E47)</f>
        <v>0</v>
      </c>
      <c r="D47" s="40"/>
      <c r="E47" s="40"/>
      <c r="F47" s="40"/>
    </row>
    <row r="48" ht="18" customHeight="1" spans="1:6">
      <c r="A48" s="39" t="s">
        <v>121</v>
      </c>
      <c r="B48" s="40">
        <f t="shared" ref="B48" si="12">SUM(B49:B59)</f>
        <v>0</v>
      </c>
      <c r="C48" s="40">
        <f t="shared" ref="C48" si="13">SUM(C49:C59)</f>
        <v>0</v>
      </c>
      <c r="D48" s="40">
        <f t="shared" ref="D48" si="14">SUM(D49:D59)</f>
        <v>0</v>
      </c>
      <c r="E48" s="40">
        <f t="shared" ref="E48" si="15">SUM(E49:E59)</f>
        <v>0</v>
      </c>
      <c r="F48" s="40">
        <f t="shared" ref="F48" si="16">SUM(F49:F59)</f>
        <v>0</v>
      </c>
    </row>
    <row r="49" ht="18" customHeight="1" spans="1:6">
      <c r="A49" s="41" t="s">
        <v>122</v>
      </c>
      <c r="B49" s="40">
        <f t="shared" ref="B49:B59" si="17">C49+F49</f>
        <v>0</v>
      </c>
      <c r="C49" s="40">
        <f t="shared" ref="C49:C59" si="18">SUM(D49:E49)</f>
        <v>0</v>
      </c>
      <c r="D49" s="40"/>
      <c r="E49" s="40"/>
      <c r="F49" s="40"/>
    </row>
    <row r="50" ht="18" customHeight="1" spans="1:6">
      <c r="A50" s="41" t="s">
        <v>123</v>
      </c>
      <c r="B50" s="40">
        <f>C50+F50</f>
        <v>0</v>
      </c>
      <c r="C50" s="40">
        <f>SUM(D50:E50)</f>
        <v>0</v>
      </c>
      <c r="D50" s="40"/>
      <c r="E50" s="40"/>
      <c r="F50" s="40"/>
    </row>
    <row r="51" ht="18" customHeight="1" spans="1:6">
      <c r="A51" s="41" t="s">
        <v>124</v>
      </c>
      <c r="B51" s="40">
        <f>C51+F51</f>
        <v>0</v>
      </c>
      <c r="C51" s="40">
        <f>SUM(D51:E51)</f>
        <v>0</v>
      </c>
      <c r="D51" s="40"/>
      <c r="E51" s="40"/>
      <c r="F51" s="40"/>
    </row>
    <row r="52" ht="18" customHeight="1" spans="1:6">
      <c r="A52" s="41" t="s">
        <v>125</v>
      </c>
      <c r="B52" s="40">
        <f>C52+F52</f>
        <v>0</v>
      </c>
      <c r="C52" s="40">
        <f>SUM(D52:E52)</f>
        <v>0</v>
      </c>
      <c r="D52" s="40"/>
      <c r="E52" s="40"/>
      <c r="F52" s="40"/>
    </row>
    <row r="53" ht="18" customHeight="1" spans="1:6">
      <c r="A53" s="41" t="s">
        <v>126</v>
      </c>
      <c r="B53" s="40">
        <f>C53+F53</f>
        <v>0</v>
      </c>
      <c r="C53" s="40">
        <f>SUM(D53:E53)</f>
        <v>0</v>
      </c>
      <c r="D53" s="40"/>
      <c r="E53" s="40"/>
      <c r="F53" s="40"/>
    </row>
    <row r="54" ht="18" customHeight="1" spans="1:6">
      <c r="A54" s="41" t="s">
        <v>127</v>
      </c>
      <c r="B54" s="40">
        <f>C54+F54</f>
        <v>0</v>
      </c>
      <c r="C54" s="40">
        <f>SUM(D54:E54)</f>
        <v>0</v>
      </c>
      <c r="D54" s="40"/>
      <c r="E54" s="40"/>
      <c r="F54" s="40"/>
    </row>
    <row r="55" ht="18" customHeight="1" spans="1:6">
      <c r="A55" s="41" t="s">
        <v>128</v>
      </c>
      <c r="B55" s="40">
        <f>C55+F55</f>
        <v>0</v>
      </c>
      <c r="C55" s="40">
        <f>SUM(D55:E55)</f>
        <v>0</v>
      </c>
      <c r="D55" s="40"/>
      <c r="E55" s="40"/>
      <c r="F55" s="40"/>
    </row>
    <row r="56" ht="18" customHeight="1" spans="1:6">
      <c r="A56" s="41" t="s">
        <v>129</v>
      </c>
      <c r="B56" s="40">
        <f>C56+F56</f>
        <v>0</v>
      </c>
      <c r="C56" s="40">
        <f>SUM(D56:E56)</f>
        <v>0</v>
      </c>
      <c r="D56" s="40"/>
      <c r="E56" s="40"/>
      <c r="F56" s="40"/>
    </row>
    <row r="57" ht="18" customHeight="1" spans="1:6">
      <c r="A57" s="41" t="s">
        <v>130</v>
      </c>
      <c r="B57" s="40">
        <f>C57+F57</f>
        <v>0</v>
      </c>
      <c r="C57" s="40">
        <f>SUM(D57:E57)</f>
        <v>0</v>
      </c>
      <c r="D57" s="40"/>
      <c r="E57" s="40"/>
      <c r="F57" s="40"/>
    </row>
    <row r="58" ht="18" customHeight="1" spans="1:6">
      <c r="A58" s="41" t="s">
        <v>131</v>
      </c>
      <c r="B58" s="40">
        <f>C58+F58</f>
        <v>0</v>
      </c>
      <c r="C58" s="40">
        <f>SUM(D58:E58)</f>
        <v>0</v>
      </c>
      <c r="D58" s="40"/>
      <c r="E58" s="40"/>
      <c r="F58" s="40"/>
    </row>
    <row r="59" ht="18" customHeight="1" spans="1:6">
      <c r="A59" s="41" t="s">
        <v>132</v>
      </c>
      <c r="B59" s="40">
        <f>C59+F59</f>
        <v>0</v>
      </c>
      <c r="C59" s="40">
        <f>SUM(D59:E59)</f>
        <v>0</v>
      </c>
      <c r="D59" s="40"/>
      <c r="E59" s="40"/>
      <c r="F59" s="40"/>
    </row>
    <row r="60" ht="18" customHeight="1" spans="1:6">
      <c r="A60" s="43" t="s">
        <v>133</v>
      </c>
      <c r="B60" s="40">
        <f t="shared" ref="B60:F60" si="19">SUM(B61:B64)</f>
        <v>0</v>
      </c>
      <c r="C60" s="40">
        <f>SUM(C61:C64)</f>
        <v>0</v>
      </c>
      <c r="D60" s="40">
        <f>SUM(D61:D64)</f>
        <v>0</v>
      </c>
      <c r="E60" s="40">
        <f>SUM(E61:E64)</f>
        <v>0</v>
      </c>
      <c r="F60" s="40">
        <f>SUM(F61:F64)</f>
        <v>0</v>
      </c>
    </row>
    <row r="61" ht="18" customHeight="1" spans="1:6">
      <c r="A61" s="41" t="s">
        <v>134</v>
      </c>
      <c r="B61" s="40">
        <f t="shared" ref="B61:B64" si="20">C61+F61</f>
        <v>0</v>
      </c>
      <c r="C61" s="40">
        <f t="shared" ref="C61:C64" si="21">SUM(D61:E61)</f>
        <v>0</v>
      </c>
      <c r="D61" s="40"/>
      <c r="E61" s="40"/>
      <c r="F61" s="40"/>
    </row>
    <row r="62" ht="18" customHeight="1" spans="1:6">
      <c r="A62" s="41" t="s">
        <v>135</v>
      </c>
      <c r="B62" s="40">
        <f>C62+F62</f>
        <v>0</v>
      </c>
      <c r="C62" s="40">
        <f>SUM(D62:E62)</f>
        <v>0</v>
      </c>
      <c r="D62" s="40"/>
      <c r="E62" s="40"/>
      <c r="F62" s="40"/>
    </row>
    <row r="63" ht="18" customHeight="1" spans="1:6">
      <c r="A63" s="41" t="s">
        <v>136</v>
      </c>
      <c r="B63" s="40">
        <f>C63+F63</f>
        <v>0</v>
      </c>
      <c r="C63" s="40">
        <f>SUM(D63:E63)</f>
        <v>0</v>
      </c>
      <c r="D63" s="40"/>
      <c r="E63" s="40"/>
      <c r="F63" s="40"/>
    </row>
    <row r="64" ht="18" customHeight="1" spans="1:6">
      <c r="A64" s="41" t="s">
        <v>137</v>
      </c>
      <c r="B64" s="40">
        <f>C64+F64</f>
        <v>0</v>
      </c>
      <c r="C64" s="40">
        <f>SUM(D64:E64)</f>
        <v>0</v>
      </c>
      <c r="D64" s="40"/>
      <c r="E64" s="40"/>
      <c r="F64" s="40"/>
    </row>
    <row r="65" ht="27" spans="1:6">
      <c r="A65" s="39" t="s">
        <v>138</v>
      </c>
      <c r="B65" s="40">
        <f t="shared" ref="B65" si="22">SUM(B66:B77)</f>
        <v>0</v>
      </c>
      <c r="C65" s="40">
        <f t="shared" ref="C65" si="23">SUM(C66:C77)</f>
        <v>0</v>
      </c>
      <c r="D65" s="40">
        <f t="shared" ref="D65" si="24">SUM(D66:D77)</f>
        <v>0</v>
      </c>
      <c r="E65" s="40">
        <f t="shared" ref="E65" si="25">SUM(E66:E77)</f>
        <v>0</v>
      </c>
      <c r="F65" s="40">
        <f t="shared" ref="F65" si="26">SUM(F66:F77)</f>
        <v>0</v>
      </c>
    </row>
    <row r="66" ht="18" customHeight="1" spans="1:6">
      <c r="A66" s="41" t="s">
        <v>139</v>
      </c>
      <c r="B66" s="40">
        <f t="shared" ref="B66:B70" si="27">C66+F66</f>
        <v>0</v>
      </c>
      <c r="C66" s="40">
        <f t="shared" ref="C66:C70" si="28">SUM(D66:E66)</f>
        <v>0</v>
      </c>
      <c r="D66" s="40"/>
      <c r="E66" s="40"/>
      <c r="F66" s="40"/>
    </row>
    <row r="67" ht="18" customHeight="1" spans="1:6">
      <c r="A67" s="41" t="s">
        <v>140</v>
      </c>
      <c r="B67" s="40">
        <f>C67+F67</f>
        <v>0</v>
      </c>
      <c r="C67" s="40">
        <f>SUM(D67:E67)</f>
        <v>0</v>
      </c>
      <c r="D67" s="40"/>
      <c r="E67" s="40"/>
      <c r="F67" s="40"/>
    </row>
    <row r="68" ht="18" customHeight="1" spans="1:6">
      <c r="A68" s="41" t="s">
        <v>141</v>
      </c>
      <c r="B68" s="40">
        <f>C68+F68</f>
        <v>0</v>
      </c>
      <c r="C68" s="40">
        <f>SUM(D68:E68)</f>
        <v>0</v>
      </c>
      <c r="D68" s="40"/>
      <c r="E68" s="40"/>
      <c r="F68" s="40"/>
    </row>
    <row r="69" ht="18" customHeight="1" spans="1:6">
      <c r="A69" s="41" t="s">
        <v>142</v>
      </c>
      <c r="B69" s="40">
        <f>C69+F69</f>
        <v>0</v>
      </c>
      <c r="C69" s="40">
        <f>SUM(D69:E69)</f>
        <v>0</v>
      </c>
      <c r="D69" s="40"/>
      <c r="E69" s="40"/>
      <c r="F69" s="40"/>
    </row>
    <row r="70" ht="18" customHeight="1" spans="1:6">
      <c r="A70" s="41" t="s">
        <v>143</v>
      </c>
      <c r="B70" s="40">
        <f>C70+F70</f>
        <v>0</v>
      </c>
      <c r="C70" s="40">
        <f>SUM(D70:E70)</f>
        <v>0</v>
      </c>
      <c r="D70" s="40"/>
      <c r="E70" s="40"/>
      <c r="F70" s="40"/>
    </row>
    <row r="71" ht="18" customHeight="1" spans="1:6">
      <c r="A71" s="41" t="s">
        <v>144</v>
      </c>
      <c r="B71" s="40">
        <f t="shared" ref="B71:B111" si="29">C71+F71</f>
        <v>0</v>
      </c>
      <c r="C71" s="40">
        <f t="shared" ref="C71:C111" si="30">SUM(D71:E71)</f>
        <v>0</v>
      </c>
      <c r="D71" s="40"/>
      <c r="E71" s="40"/>
      <c r="F71" s="40"/>
    </row>
    <row r="72" ht="18" customHeight="1" spans="1:6">
      <c r="A72" s="41" t="s">
        <v>145</v>
      </c>
      <c r="B72" s="40">
        <f>C72+F72</f>
        <v>0</v>
      </c>
      <c r="C72" s="40">
        <f>SUM(D72:E72)</f>
        <v>0</v>
      </c>
      <c r="D72" s="40"/>
      <c r="E72" s="40"/>
      <c r="F72" s="40"/>
    </row>
    <row r="73" ht="18" customHeight="1" spans="1:6">
      <c r="A73" s="41" t="s">
        <v>146</v>
      </c>
      <c r="B73" s="40">
        <f>C73+F73</f>
        <v>0</v>
      </c>
      <c r="C73" s="40">
        <f>SUM(D73:E73)</f>
        <v>0</v>
      </c>
      <c r="D73" s="40"/>
      <c r="E73" s="40"/>
      <c r="F73" s="40"/>
    </row>
    <row r="74" ht="18" customHeight="1" spans="1:6">
      <c r="A74" s="41" t="s">
        <v>147</v>
      </c>
      <c r="B74" s="40">
        <f>C74+F74</f>
        <v>0</v>
      </c>
      <c r="C74" s="40">
        <f>SUM(D74:E74)</f>
        <v>0</v>
      </c>
      <c r="D74" s="40"/>
      <c r="E74" s="40"/>
      <c r="F74" s="40"/>
    </row>
    <row r="75" ht="18" customHeight="1" spans="1:6">
      <c r="A75" s="41" t="s">
        <v>148</v>
      </c>
      <c r="B75" s="40">
        <f>C75+F75</f>
        <v>0</v>
      </c>
      <c r="C75" s="40">
        <f>SUM(D75:E75)</f>
        <v>0</v>
      </c>
      <c r="D75" s="40"/>
      <c r="E75" s="40"/>
      <c r="F75" s="40"/>
    </row>
    <row r="76" ht="18" customHeight="1" spans="1:6">
      <c r="A76" s="41" t="s">
        <v>149</v>
      </c>
      <c r="B76" s="40">
        <f>C76+F76</f>
        <v>0</v>
      </c>
      <c r="C76" s="40">
        <f>SUM(D76:E76)</f>
        <v>0</v>
      </c>
      <c r="D76" s="40"/>
      <c r="E76" s="40"/>
      <c r="F76" s="40"/>
    </row>
    <row r="77" ht="18" customHeight="1" spans="1:6">
      <c r="A77" s="41" t="s">
        <v>150</v>
      </c>
      <c r="B77" s="40">
        <f>C77+F77</f>
        <v>0</v>
      </c>
      <c r="C77" s="40">
        <f>SUM(D77:E77)</f>
        <v>0</v>
      </c>
      <c r="D77" s="40"/>
      <c r="E77" s="40"/>
      <c r="F77" s="40"/>
    </row>
    <row r="78" ht="18" customHeight="1" spans="1:6">
      <c r="A78" s="39" t="s">
        <v>151</v>
      </c>
      <c r="B78" s="40">
        <f t="shared" ref="B78" si="31">SUM(B79:B94)</f>
        <v>0</v>
      </c>
      <c r="C78" s="40">
        <f t="shared" ref="C78" si="32">SUM(C79:C94)</f>
        <v>0</v>
      </c>
      <c r="D78" s="40">
        <f t="shared" ref="D78" si="33">SUM(D79:D94)</f>
        <v>0</v>
      </c>
      <c r="E78" s="40">
        <f t="shared" ref="E78" si="34">SUM(E79:E94)</f>
        <v>0</v>
      </c>
      <c r="F78" s="40">
        <f t="shared" ref="F78" si="35">SUM(F79:F94)</f>
        <v>0</v>
      </c>
    </row>
    <row r="79" ht="18" customHeight="1" spans="1:6">
      <c r="A79" s="41" t="s">
        <v>139</v>
      </c>
      <c r="B79" s="40">
        <f t="shared" ref="B79:B94" si="36">C79+F79</f>
        <v>0</v>
      </c>
      <c r="C79" s="40">
        <f t="shared" ref="C79:C94" si="37">SUM(D79:E79)</f>
        <v>0</v>
      </c>
      <c r="D79" s="40"/>
      <c r="E79" s="40"/>
      <c r="F79" s="40"/>
    </row>
    <row r="80" ht="18" customHeight="1" spans="1:6">
      <c r="A80" s="41" t="s">
        <v>140</v>
      </c>
      <c r="B80" s="40">
        <f>C80+F80</f>
        <v>0</v>
      </c>
      <c r="C80" s="40">
        <f>SUM(D80:E80)</f>
        <v>0</v>
      </c>
      <c r="D80" s="40"/>
      <c r="E80" s="40"/>
      <c r="F80" s="40"/>
    </row>
    <row r="81" ht="18" customHeight="1" spans="1:6">
      <c r="A81" s="41" t="s">
        <v>141</v>
      </c>
      <c r="B81" s="40">
        <f>C81+F81</f>
        <v>0</v>
      </c>
      <c r="C81" s="40">
        <f>SUM(D81:E81)</f>
        <v>0</v>
      </c>
      <c r="D81" s="40"/>
      <c r="E81" s="40"/>
      <c r="F81" s="40"/>
    </row>
    <row r="82" ht="18" customHeight="1" spans="1:6">
      <c r="A82" s="41" t="s">
        <v>142</v>
      </c>
      <c r="B82" s="40">
        <f>C82+F82</f>
        <v>0</v>
      </c>
      <c r="C82" s="40">
        <f>SUM(D82:E82)</f>
        <v>0</v>
      </c>
      <c r="D82" s="40"/>
      <c r="E82" s="40"/>
      <c r="F82" s="40"/>
    </row>
    <row r="83" ht="18" customHeight="1" spans="1:6">
      <c r="A83" s="41" t="s">
        <v>143</v>
      </c>
      <c r="B83" s="40">
        <f>C83+F83</f>
        <v>0</v>
      </c>
      <c r="C83" s="40">
        <f>SUM(D83:E83)</f>
        <v>0</v>
      </c>
      <c r="D83" s="40"/>
      <c r="E83" s="40"/>
      <c r="F83" s="40"/>
    </row>
    <row r="84" ht="18" customHeight="1" spans="1:6">
      <c r="A84" s="41" t="s">
        <v>144</v>
      </c>
      <c r="B84" s="40">
        <f>C84+F84</f>
        <v>0</v>
      </c>
      <c r="C84" s="40">
        <f>SUM(D84:E84)</f>
        <v>0</v>
      </c>
      <c r="D84" s="40"/>
      <c r="E84" s="40"/>
      <c r="F84" s="40"/>
    </row>
    <row r="85" ht="18" customHeight="1" spans="1:6">
      <c r="A85" s="41" t="s">
        <v>145</v>
      </c>
      <c r="B85" s="40">
        <f>C85+F85</f>
        <v>0</v>
      </c>
      <c r="C85" s="40">
        <f>SUM(D85:E85)</f>
        <v>0</v>
      </c>
      <c r="D85" s="40"/>
      <c r="E85" s="40"/>
      <c r="F85" s="40"/>
    </row>
    <row r="86" ht="18" customHeight="1" spans="1:6">
      <c r="A86" s="41" t="s">
        <v>152</v>
      </c>
      <c r="B86" s="40">
        <f>C86+F86</f>
        <v>0</v>
      </c>
      <c r="C86" s="40">
        <f>SUM(D86:E86)</f>
        <v>0</v>
      </c>
      <c r="D86" s="40"/>
      <c r="E86" s="40"/>
      <c r="F86" s="40"/>
    </row>
    <row r="87" ht="18" customHeight="1" spans="1:6">
      <c r="A87" s="41" t="s">
        <v>153</v>
      </c>
      <c r="B87" s="40">
        <f>C87+F87</f>
        <v>0</v>
      </c>
      <c r="C87" s="40">
        <f>SUM(D87:E87)</f>
        <v>0</v>
      </c>
      <c r="D87" s="40"/>
      <c r="E87" s="40"/>
      <c r="F87" s="40"/>
    </row>
    <row r="88" ht="18" customHeight="1" spans="1:6">
      <c r="A88" s="41" t="s">
        <v>154</v>
      </c>
      <c r="B88" s="40">
        <f>C88+F88</f>
        <v>0</v>
      </c>
      <c r="C88" s="40">
        <f>SUM(D88:E88)</f>
        <v>0</v>
      </c>
      <c r="D88" s="40"/>
      <c r="E88" s="40"/>
      <c r="F88" s="40"/>
    </row>
    <row r="89" ht="18" customHeight="1" spans="1:6">
      <c r="A89" s="41" t="s">
        <v>155</v>
      </c>
      <c r="B89" s="40">
        <f>C89+F89</f>
        <v>0</v>
      </c>
      <c r="C89" s="40">
        <f>SUM(D89:E89)</f>
        <v>0</v>
      </c>
      <c r="D89" s="40"/>
      <c r="E89" s="40"/>
      <c r="F89" s="40"/>
    </row>
    <row r="90" ht="18" customHeight="1" spans="1:6">
      <c r="A90" s="41" t="s">
        <v>146</v>
      </c>
      <c r="B90" s="40">
        <f>C90+F90</f>
        <v>0</v>
      </c>
      <c r="C90" s="40">
        <f>SUM(D90:E90)</f>
        <v>0</v>
      </c>
      <c r="D90" s="40"/>
      <c r="E90" s="40"/>
      <c r="F90" s="40"/>
    </row>
    <row r="91" ht="18" customHeight="1" spans="1:6">
      <c r="A91" s="41" t="s">
        <v>147</v>
      </c>
      <c r="B91" s="40">
        <f>C91+F91</f>
        <v>0</v>
      </c>
      <c r="C91" s="40">
        <f>SUM(D91:E91)</f>
        <v>0</v>
      </c>
      <c r="D91" s="40"/>
      <c r="E91" s="40"/>
      <c r="F91" s="40"/>
    </row>
    <row r="92" ht="18" customHeight="1" spans="1:6">
      <c r="A92" s="41" t="s">
        <v>148</v>
      </c>
      <c r="B92" s="40">
        <f>C92+F92</f>
        <v>0</v>
      </c>
      <c r="C92" s="40">
        <f>SUM(D92:E92)</f>
        <v>0</v>
      </c>
      <c r="D92" s="40"/>
      <c r="E92" s="40"/>
      <c r="F92" s="40"/>
    </row>
    <row r="93" ht="18" customHeight="1" spans="1:6">
      <c r="A93" s="41" t="s">
        <v>149</v>
      </c>
      <c r="B93" s="40">
        <f>C93+F93</f>
        <v>0</v>
      </c>
      <c r="C93" s="40">
        <f>SUM(D93:E93)</f>
        <v>0</v>
      </c>
      <c r="D93" s="40"/>
      <c r="E93" s="40"/>
      <c r="F93" s="40"/>
    </row>
    <row r="94" ht="18" customHeight="1" spans="1:6">
      <c r="A94" s="41" t="s">
        <v>156</v>
      </c>
      <c r="B94" s="40">
        <f>C94+F94</f>
        <v>0</v>
      </c>
      <c r="C94" s="40">
        <f>SUM(D94:E94)</f>
        <v>0</v>
      </c>
      <c r="D94" s="40"/>
      <c r="E94" s="40"/>
      <c r="F94" s="40"/>
    </row>
    <row r="95" ht="27" spans="1:6">
      <c r="A95" s="39" t="s">
        <v>157</v>
      </c>
      <c r="B95" s="40">
        <f t="shared" ref="B95" si="38">SUM(B96:B97)</f>
        <v>0</v>
      </c>
      <c r="C95" s="40">
        <f t="shared" ref="C95" si="39">SUM(C96:C97)</f>
        <v>0</v>
      </c>
      <c r="D95" s="40">
        <f t="shared" ref="D95" si="40">SUM(D96:D97)</f>
        <v>0</v>
      </c>
      <c r="E95" s="40">
        <f t="shared" ref="E95" si="41">SUM(E96:E97)</f>
        <v>0</v>
      </c>
      <c r="F95" s="40">
        <f t="shared" ref="F95" si="42">SUM(F96:F97)</f>
        <v>0</v>
      </c>
    </row>
    <row r="96" ht="18" customHeight="1" spans="1:6">
      <c r="A96" s="41" t="s">
        <v>158</v>
      </c>
      <c r="B96" s="40">
        <f t="shared" ref="B96:B103" si="43">C96+F96</f>
        <v>0</v>
      </c>
      <c r="C96" s="40">
        <f t="shared" ref="C96:C103" si="44">SUM(D96:E96)</f>
        <v>0</v>
      </c>
      <c r="D96" s="40"/>
      <c r="E96" s="40"/>
      <c r="F96" s="40"/>
    </row>
    <row r="97" ht="18" customHeight="1" spans="1:6">
      <c r="A97" s="41" t="s">
        <v>159</v>
      </c>
      <c r="B97" s="40">
        <f>C97+F97</f>
        <v>0</v>
      </c>
      <c r="C97" s="40">
        <f>SUM(D97:E97)</f>
        <v>0</v>
      </c>
      <c r="D97" s="40"/>
      <c r="E97" s="40"/>
      <c r="F97" s="40"/>
    </row>
    <row r="98" ht="18" customHeight="1" spans="1:6">
      <c r="A98" s="43" t="s">
        <v>160</v>
      </c>
      <c r="B98" s="40">
        <f t="shared" ref="B98" si="45">SUM(B99:B103)</f>
        <v>0</v>
      </c>
      <c r="C98" s="40">
        <f t="shared" ref="C98" si="46">SUM(C99:C103)</f>
        <v>0</v>
      </c>
      <c r="D98" s="40">
        <f t="shared" ref="D98" si="47">SUM(D99:D103)</f>
        <v>0</v>
      </c>
      <c r="E98" s="40">
        <f t="shared" ref="E98" si="48">SUM(E99:E103)</f>
        <v>0</v>
      </c>
      <c r="F98" s="40">
        <f t="shared" ref="F98" si="49">SUM(F99:F103)</f>
        <v>0</v>
      </c>
    </row>
    <row r="99" ht="18" customHeight="1" spans="1:6">
      <c r="A99" s="41" t="s">
        <v>158</v>
      </c>
      <c r="B99" s="40">
        <f t="shared" ref="B99:B103" si="50">C99+F99</f>
        <v>0</v>
      </c>
      <c r="C99" s="40">
        <f t="shared" ref="C99:C103" si="51">SUM(D99:E99)</f>
        <v>0</v>
      </c>
      <c r="D99" s="40"/>
      <c r="E99" s="40"/>
      <c r="F99" s="40"/>
    </row>
    <row r="100" ht="18" customHeight="1" spans="1:6">
      <c r="A100" s="41" t="s">
        <v>161</v>
      </c>
      <c r="B100" s="40">
        <f>C100+F100</f>
        <v>0</v>
      </c>
      <c r="C100" s="40">
        <f>SUM(D100:E100)</f>
        <v>0</v>
      </c>
      <c r="D100" s="40"/>
      <c r="E100" s="40"/>
      <c r="F100" s="40"/>
    </row>
    <row r="101" ht="18" customHeight="1" spans="1:6">
      <c r="A101" s="41" t="s">
        <v>162</v>
      </c>
      <c r="B101" s="40">
        <f>C101+F101</f>
        <v>0</v>
      </c>
      <c r="C101" s="40">
        <f>SUM(D101:E101)</f>
        <v>0</v>
      </c>
      <c r="D101" s="40"/>
      <c r="E101" s="40"/>
      <c r="F101" s="40"/>
    </row>
    <row r="102" ht="18" customHeight="1" spans="1:6">
      <c r="A102" s="41" t="s">
        <v>163</v>
      </c>
      <c r="B102" s="40">
        <f>C102+F102</f>
        <v>0</v>
      </c>
      <c r="C102" s="40">
        <f>SUM(D102:E102)</f>
        <v>0</v>
      </c>
      <c r="D102" s="40"/>
      <c r="E102" s="40"/>
      <c r="F102" s="40"/>
    </row>
    <row r="103" ht="18" customHeight="1" spans="1:6">
      <c r="A103" s="41" t="s">
        <v>159</v>
      </c>
      <c r="B103" s="40">
        <f>C103+F103</f>
        <v>0</v>
      </c>
      <c r="C103" s="40">
        <f>SUM(D103:E103)</f>
        <v>0</v>
      </c>
      <c r="D103" s="40"/>
      <c r="E103" s="40"/>
      <c r="F103" s="40"/>
    </row>
    <row r="104" ht="18" customHeight="1" spans="1:6">
      <c r="A104" s="43" t="s">
        <v>164</v>
      </c>
      <c r="B104" s="40">
        <f t="shared" ref="B104" si="52">SUM(B105:B106)</f>
        <v>0</v>
      </c>
      <c r="C104" s="40">
        <f t="shared" ref="C104" si="53">SUM(C105:C106)</f>
        <v>0</v>
      </c>
      <c r="D104" s="40">
        <f t="shared" ref="D104" si="54">SUM(D105:D106)</f>
        <v>0</v>
      </c>
      <c r="E104" s="40">
        <f t="shared" ref="E104" si="55">SUM(E105:E106)</f>
        <v>0</v>
      </c>
      <c r="F104" s="40">
        <f t="shared" ref="F104" si="56">SUM(F105:F106)</f>
        <v>0</v>
      </c>
    </row>
    <row r="105" ht="18" customHeight="1" spans="1:6">
      <c r="A105" s="41" t="s">
        <v>165</v>
      </c>
      <c r="B105" s="40">
        <f t="shared" ref="B105:B111" si="57">C105+F105</f>
        <v>0</v>
      </c>
      <c r="C105" s="40">
        <f t="shared" ref="C105:C111" si="58">SUM(D105:E105)</f>
        <v>0</v>
      </c>
      <c r="D105" s="40"/>
      <c r="E105" s="40"/>
      <c r="F105" s="40"/>
    </row>
    <row r="106" ht="18" customHeight="1" spans="1:6">
      <c r="A106" s="41" t="s">
        <v>166</v>
      </c>
      <c r="B106" s="40">
        <f>C106+F106</f>
        <v>0</v>
      </c>
      <c r="C106" s="40">
        <f>SUM(D106:E106)</f>
        <v>0</v>
      </c>
      <c r="D106" s="40"/>
      <c r="E106" s="40"/>
      <c r="F106" s="40"/>
    </row>
    <row r="107" ht="18" customHeight="1" spans="1:6">
      <c r="A107" s="39" t="s">
        <v>167</v>
      </c>
      <c r="B107" s="40">
        <f t="shared" ref="B107" si="59">SUM(B108:B111)</f>
        <v>0</v>
      </c>
      <c r="C107" s="40">
        <f t="shared" ref="C107" si="60">SUM(C108:C111)</f>
        <v>0</v>
      </c>
      <c r="D107" s="40">
        <f t="shared" ref="D107" si="61">SUM(D108:D111)</f>
        <v>0</v>
      </c>
      <c r="E107" s="40">
        <f t="shared" ref="E107" si="62">SUM(E108:E111)</f>
        <v>0</v>
      </c>
      <c r="F107" s="40">
        <f t="shared" ref="F107" si="63">SUM(F108:F111)</f>
        <v>0</v>
      </c>
    </row>
    <row r="108" ht="18" customHeight="1" spans="1:6">
      <c r="A108" s="41" t="s">
        <v>168</v>
      </c>
      <c r="B108" s="40">
        <f t="shared" ref="B108:B111" si="64">C108+F108</f>
        <v>0</v>
      </c>
      <c r="C108" s="40">
        <f t="shared" ref="C108:C111" si="65">SUM(D108:E108)</f>
        <v>0</v>
      </c>
      <c r="D108" s="40"/>
      <c r="E108" s="40"/>
      <c r="F108" s="40"/>
    </row>
    <row r="109" ht="18" customHeight="1" spans="1:6">
      <c r="A109" s="41" t="s">
        <v>169</v>
      </c>
      <c r="B109" s="40">
        <f>C109+F109</f>
        <v>0</v>
      </c>
      <c r="C109" s="40">
        <f>SUM(D109:E109)</f>
        <v>0</v>
      </c>
      <c r="D109" s="40"/>
      <c r="E109" s="40"/>
      <c r="F109" s="40"/>
    </row>
    <row r="110" ht="27" spans="1:6">
      <c r="A110" s="41" t="s">
        <v>170</v>
      </c>
      <c r="B110" s="40">
        <f>C110+F110</f>
        <v>0</v>
      </c>
      <c r="C110" s="40">
        <f>SUM(D110:E110)</f>
        <v>0</v>
      </c>
      <c r="D110" s="40"/>
      <c r="E110" s="40"/>
      <c r="F110" s="40"/>
    </row>
    <row r="111" ht="18" customHeight="1" spans="1:6">
      <c r="A111" s="41" t="s">
        <v>171</v>
      </c>
      <c r="B111" s="40">
        <f>C111+F111</f>
        <v>0</v>
      </c>
      <c r="C111" s="40">
        <f>SUM(D111:E111)</f>
        <v>0</v>
      </c>
      <c r="D111" s="40"/>
      <c r="E111" s="40"/>
      <c r="F111" s="40"/>
    </row>
    <row r="112" ht="23.25" customHeight="1" spans="1:6">
      <c r="A112" s="44" t="s">
        <v>34</v>
      </c>
      <c r="B112" s="40">
        <f t="shared" ref="B112:F112" si="66">B6+B20+B48+B60+B65+B78+B95+B98+B104+B107</f>
        <v>307.17</v>
      </c>
      <c r="C112" s="40">
        <f>C6+C20+C48+C60+C65+C78+C95+C98+C104+C107</f>
        <v>307.17</v>
      </c>
      <c r="D112" s="40">
        <f>D6+D20+D48+D60+D65+D78+D95+D98+D104+D107</f>
        <v>226.33</v>
      </c>
      <c r="E112" s="40">
        <f>E6+E20+E48+E60+E65+E78+E95+E98+E104+E107</f>
        <v>80.84</v>
      </c>
      <c r="F112" s="40">
        <f>F6+F20+F48+F60+F65+F78+F95+F98+F104+F107</f>
        <v>0</v>
      </c>
    </row>
    <row r="113" spans="1:6">
      <c r="A113" s="45"/>
      <c r="B113" s="45"/>
      <c r="C113" s="45"/>
      <c r="D113" s="45"/>
      <c r="E113" s="45"/>
      <c r="F113" s="4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172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173</v>
      </c>
    </row>
    <row r="5" ht="24" customHeight="1" spans="1:2">
      <c r="A5" s="24" t="s">
        <v>34</v>
      </c>
      <c r="B5" s="24">
        <f>SUM(B6:B8)</f>
        <v>0</v>
      </c>
    </row>
    <row r="6" ht="24" customHeight="1" spans="1:2">
      <c r="A6" s="28" t="s">
        <v>174</v>
      </c>
      <c r="B6" s="24"/>
    </row>
    <row r="7" ht="24" customHeight="1" spans="1:2">
      <c r="A7" s="28" t="s">
        <v>175</v>
      </c>
      <c r="B7" s="24"/>
    </row>
    <row r="8" ht="24" customHeight="1" spans="1:2">
      <c r="A8" s="28" t="s">
        <v>176</v>
      </c>
      <c r="B8" s="24">
        <f>SUM(B9:B10)</f>
        <v>0</v>
      </c>
    </row>
    <row r="9" ht="24" customHeight="1" spans="1:2">
      <c r="A9" s="28" t="s">
        <v>177</v>
      </c>
      <c r="B9" s="24"/>
    </row>
    <row r="10" ht="24" customHeight="1" spans="1:2">
      <c r="A10" s="28" t="s">
        <v>178</v>
      </c>
      <c r="B10" s="24"/>
    </row>
    <row r="11" ht="30.75" customHeight="1" spans="1:2">
      <c r="A11" s="29" t="s">
        <v>179</v>
      </c>
      <c r="B11" s="29"/>
    </row>
    <row r="12" ht="30.75" customHeight="1" spans="1:2">
      <c r="A12" s="30" t="s">
        <v>180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181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64</v>
      </c>
      <c r="D4" s="20"/>
      <c r="E4" s="21"/>
      <c r="F4" s="17" t="s">
        <v>65</v>
      </c>
    </row>
    <row r="5" ht="23.25" customHeight="1" spans="1:6">
      <c r="A5" s="22"/>
      <c r="B5" s="22"/>
      <c r="C5" s="23" t="s">
        <v>34</v>
      </c>
      <c r="D5" s="23" t="s">
        <v>69</v>
      </c>
      <c r="E5" s="23" t="s">
        <v>70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  <row r="14" spans="1:6">
      <c r="A14" s="26" t="s">
        <v>182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185</v>
      </c>
      <c r="B4" s="4"/>
      <c r="C4" s="5"/>
      <c r="D4" s="6"/>
      <c r="E4" s="6"/>
      <c r="F4" s="6"/>
      <c r="G4" s="7"/>
      <c r="H4" s="4" t="s">
        <v>186</v>
      </c>
      <c r="I4" s="4"/>
      <c r="J4" s="4"/>
      <c r="K4" s="4"/>
      <c r="L4" s="4"/>
      <c r="M4" s="4"/>
      <c r="N4" s="4"/>
    </row>
    <row r="5" ht="36.75" customHeight="1" spans="1:14">
      <c r="A5" s="4" t="s">
        <v>187</v>
      </c>
      <c r="B5" s="4"/>
      <c r="C5" s="5" t="s">
        <v>188</v>
      </c>
      <c r="D5" s="6"/>
      <c r="E5" s="6"/>
      <c r="F5" s="6"/>
      <c r="G5" s="6"/>
      <c r="H5" s="4" t="s">
        <v>189</v>
      </c>
      <c r="I5" s="4"/>
      <c r="J5" s="4"/>
      <c r="K5" s="4"/>
      <c r="L5" s="5"/>
      <c r="M5" s="6"/>
      <c r="N5" s="7"/>
    </row>
    <row r="6" ht="25.5" customHeight="1" spans="1:14">
      <c r="A6" s="8" t="s">
        <v>190</v>
      </c>
      <c r="B6" s="9"/>
      <c r="C6" s="10" t="s">
        <v>191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193</v>
      </c>
      <c r="B8" s="4"/>
      <c r="C8" s="4"/>
      <c r="D8" s="4"/>
      <c r="E8" s="4" t="s">
        <v>194</v>
      </c>
      <c r="F8" s="4"/>
      <c r="G8" s="4"/>
      <c r="H8" s="4"/>
      <c r="I8" s="4"/>
      <c r="J8" s="4"/>
      <c r="K8" s="4"/>
      <c r="L8" s="4"/>
      <c r="M8" s="4"/>
      <c r="N8" s="14" t="s">
        <v>195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196</v>
      </c>
      <c r="B10" s="13"/>
      <c r="C10" s="13"/>
      <c r="D10" s="13"/>
      <c r="E10" s="4" t="s">
        <v>197</v>
      </c>
      <c r="F10" s="4"/>
      <c r="G10" s="4" t="s">
        <v>198</v>
      </c>
      <c r="H10" s="4"/>
      <c r="I10" s="4"/>
      <c r="J10" s="4"/>
      <c r="K10" s="4" t="s">
        <v>199</v>
      </c>
      <c r="L10" s="4"/>
      <c r="M10" s="4"/>
      <c r="N10" s="4" t="s">
        <v>200</v>
      </c>
    </row>
    <row r="11" ht="21" customHeight="1" spans="1:14">
      <c r="A11" s="13"/>
      <c r="B11" s="13"/>
      <c r="C11" s="13"/>
      <c r="D11" s="13"/>
      <c r="E11" s="4" t="s">
        <v>201</v>
      </c>
      <c r="F11" s="4"/>
      <c r="G11" s="4" t="s">
        <v>202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203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204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205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206</v>
      </c>
      <c r="F19" s="4"/>
      <c r="G19" s="4" t="s">
        <v>207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208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209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210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211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2020-05-21T17:04:33Z</dcterms:created>
  <dcterms:modified xsi:type="dcterms:W3CDTF">2020-05-21T17:06:46Z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