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12620" tabRatio="773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<sst xmlns="http://schemas.openxmlformats.org/spreadsheetml/2006/main" count="204">
  <si>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</si>
  <si>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</si>
  <si>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</si>
  <si>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</si>
  <si>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</si>
  <si>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</si>
  <si>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</si>
  <si>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</si>
  <si>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</si>
  <si>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二、社会保障和就业支出</t>
  </si>
  <si>
    <t>非税收入</t>
  </si>
  <si>
    <t>三、卫生健康支出</t>
  </si>
  <si>
    <t>二、政府性基金预算拨款收入</t>
  </si>
  <si>
    <t>四、住房保障支出</t>
  </si>
  <si>
    <t>三、事业收入</t>
  </si>
  <si>
    <t>四、事业单位经营收入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</si>
  <si>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</si>
  <si>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</si>
  <si>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</si>
  <si>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</si>
  <si>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</si>
  <si>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</si>
  <si>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</si>
  <si>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</si>
  <si>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</si>
  <si>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</si>
  <si>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</si>
  <si>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</si>
  <si>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</si>
  <si>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</si>
  <si>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</si>
  <si>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</si>
  <si>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</si>
  <si>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</si>
  <si>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</si>
  <si>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</si>
  <si>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</si>
  <si>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</si>
  <si>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</si>
  <si>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</si>
  <si>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</si>
  <si>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</si>
  <si>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</si>
  <si>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 xml:space="preserve">  群众团体事务支出</t>
  </si>
  <si>
    <t xml:space="preserve">    行政运行</t>
  </si>
  <si>
    <t xml:space="preserve">    事业运行</t>
  </si>
  <si>
    <t xml:space="preserve">    其他群众团体事务支出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</si>
  <si>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</si>
  <si>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</si>
  <si>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</si>
  <si>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</si>
  <si>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</si>
  <si>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</si>
  <si>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  事业单位医疗</t>
  </si>
  <si>
    <t xml:space="preserve">  住房改革支出</t>
  </si>
  <si>
    <t xml:space="preserve">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</si>
  <si>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</si>
  <si>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</si>
  <si>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</si>
  <si>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</si>
  <si>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</si>
  <si>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</si>
  <si>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</si>
  <si>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</si>
  <si>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</si>
  <si>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</si>
  <si>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</si>
  <si>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</si>
  <si>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</si>
  <si>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</si>
  <si>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</si>
  <si>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</si>
  <si>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</si>
  <si>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</si>
  <si>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</si>
  <si>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</si>
  <si>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</si>
  <si>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</si>
  <si>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</si>
  <si>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</si>
  <si>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</si>
  <si>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</si>
  <si>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</si>
  <si>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</si>
  <si>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</si>
  <si>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</si>
  <si>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</si>
  <si>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</si>
  <si>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</si>
  <si>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</si>
  <si>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</si>
  <si>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</si>
  <si>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</si>
  <si>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</si>
  <si>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</si>
  <si>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</si>
  <si>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</si>
  <si>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</si>
  <si>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</si>
  <si>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</si>
  <si>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</si>
  <si>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</si>
  <si>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</si>
  <si>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</si>
  <si>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</si>
  <si>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</si>
  <si>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</si>
  <si>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</si>
  <si>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</si>
  <si>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</si>
  <si>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</si>
  <si>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</si>
  <si>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</si>
  <si>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</si>
  <si>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</si>
  <si>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</si>
  <si>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</si>
  <si>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</si>
  <si>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</si>
  <si>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</si>
  <si>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</si>
  <si>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</si>
  <si>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</si>
  <si>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</si>
  <si>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</si>
  <si>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</si>
  <si>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</si>
  <si>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</si>
  <si>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</si>
  <si>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</si>
  <si>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</si>
  <si>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</si>
  <si>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</si>
  <si>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</si>
  <si>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</si>
  <si>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</si>
  <si>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</si>
  <si>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</si>
  <si>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</si>
  <si>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</si>
  <si>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</si>
  <si>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</si>
  <si>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</si>
  <si>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</si>
  <si>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</si>
  <si>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</si>
  <si>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</si>
  <si>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</si>
  <si>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</si>
  <si>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</si>
  <si>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</si>
  <si>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</si>
  <si>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</si>
  <si>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</si>
  <si>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</si>
  <si>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</si>
  <si>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</si>
  <si>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</si>
  <si>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</si>
  <si>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</si>
  <si>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</si>
  <si>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</si>
  <si>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</si>
  <si>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</si>
  <si>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一般公共预算“三公”经费支出预算表</t>
  </si>
  <si>
    <t>2020年预算数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</si>
  <si>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</si>
  <si>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</si>
  <si>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</si>
  <si>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</si>
  <si>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</si>
  <si>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说明：1、“2020年预算数”的单位范围包括部门本级及所属3个预算单位。</t>
  </si>
  <si>
    <t xml:space="preserve">      2、“2020年预算数”的实有人员5人，其中：在职人员5人，离退休人员0人。</t>
  </si>
  <si>
    <t>政府性基金预算财政拨款支出预算表</t>
  </si>
  <si>
    <t>注：2020年本部门无政府性基金预算拨款。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</si>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</sst>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5" borderId="14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10" borderId="15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13" fillId="14" borderId="19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2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9"/>
  <sheetViews>
    <sheetView showZeros="0" tabSelected="1" workbookViewId="0">
      <selection activeCell="A6" sqref="A6:D9"/>
    </sheetView>
  </sheetViews>
  <sheetFormatPr defaultColWidth="9" defaultRowHeight="13.5" outlineLevelCol="3"/>
  <cols>
    <col min="1" max="1" width="29.625" customWidth="1"/>
    <col min="2" max="2" width="13.75" customWidth="1"/>
    <col min="3" max="3" width="29.5" customWidth="1"/>
    <col min="4" max="4" width="14.125" customWidth="1"/>
  </cols>
  <sheetData>
    <row r="2" ht="31.5" customHeight="1" spans="1:4">
      <c r="A2" s="15" t="s">
        <v>0</v>
      </c>
      <c r="B2" s="15"/>
      <c r="C2" s="15"/>
      <c r="D2" s="15"/>
    </row>
    <row r="3" ht="22.5" customHeight="1" spans="4:4">
      <c r="D3" s="27" t="s">
        <v>1</v>
      </c>
    </row>
    <row r="4" ht="21" customHeight="1" spans="1:4">
      <c r="A4" s="19" t="s">
        <v>2</v>
      </c>
      <c r="B4" s="21"/>
      <c r="C4" s="19" t="s">
        <v>3</v>
      </c>
      <c r="D4" s="21"/>
    </row>
    <row r="5" ht="21" customHeight="1" spans="1:4">
      <c r="A5" s="23" t="s">
        <v>4</v>
      </c>
      <c r="B5" s="23" t="s">
        <v>5</v>
      </c>
      <c r="C5" s="23" t="s">
        <v>4</v>
      </c>
      <c r="D5" s="23" t="s">
        <v>5</v>
      </c>
    </row>
    <row r="6" ht="21" customHeight="1" spans="1:4">
      <c r="A6" s="24" t="s">
        <v>6</v>
      </c>
      <c r="B6" s="24">
        <f>SUM(B7:B8)</f>
        <v>138.56</v>
      </c>
      <c r="C6" s="24" t="s">
        <v>7</v>
      </c>
      <c r="D6" s="24">
        <v>131.95</v>
      </c>
    </row>
    <row r="7" ht="21" customHeight="1" spans="1:4">
      <c r="A7" s="53" t="s">
        <v>8</v>
      </c>
      <c r="B7" s="24">
        <v>138.56</v>
      </c>
      <c r="C7" s="24" t="s">
        <v>9</v>
      </c>
      <c r="D7" s="24">
        <v>3.18</v>
      </c>
    </row>
    <row r="8" ht="21" customHeight="1" spans="1:4">
      <c r="A8" s="53" t="s">
        <v>10</v>
      </c>
      <c r="B8" s="24"/>
      <c r="C8" s="24" t="s">
        <v>11</v>
      </c>
      <c r="D8" s="24">
        <v>1.13</v>
      </c>
    </row>
    <row r="9" ht="21" customHeight="1" spans="1:4">
      <c r="A9" s="24" t="s">
        <v>12</v>
      </c>
      <c r="B9" s="24"/>
      <c r="C9" s="24" t="s">
        <v>13</v>
      </c>
      <c r="D9" s="24">
        <v>2.3</v>
      </c>
    </row>
    <row r="10" ht="21" customHeight="1" spans="1:4">
      <c r="A10" s="24" t="s">
        <v>14</v>
      </c>
      <c r="B10" s="24"/>
      <c r="C10" s="24"/>
      <c r="D10" s="24"/>
    </row>
    <row r="11" ht="21" customHeight="1" spans="1:4">
      <c r="A11" s="24" t="s">
        <v>15</v>
      </c>
      <c r="B11" s="24"/>
      <c r="C11" s="24"/>
      <c r="D11" s="24"/>
    </row>
    <row r="12" ht="21" customHeight="1" spans="1:4">
      <c r="A12" s="24" t="s">
        <v>16</v>
      </c>
      <c r="B12" s="24"/>
      <c r="C12" s="24"/>
      <c r="D12" s="24"/>
    </row>
    <row r="13" ht="21" customHeight="1" spans="1:4">
      <c r="A13" s="24" t="s">
        <v>17</v>
      </c>
      <c r="B13" s="24"/>
      <c r="C13" s="24"/>
      <c r="D13" s="24"/>
    </row>
    <row r="14" ht="21" customHeight="1" spans="1:4">
      <c r="A14" s="24" t="s">
        <v>18</v>
      </c>
      <c r="B14" s="24"/>
      <c r="C14" s="24"/>
      <c r="D14" s="24"/>
    </row>
    <row r="15" ht="21" customHeight="1" spans="1:4">
      <c r="A15" s="24"/>
      <c r="B15" s="24"/>
      <c r="C15" s="24"/>
      <c r="D15" s="24"/>
    </row>
    <row r="16" ht="21" customHeight="1" spans="1:4">
      <c r="A16" s="25" t="s">
        <v>19</v>
      </c>
      <c r="B16" s="25">
        <f>B6+B9+B10+B11+B12+B13+B14</f>
        <v>138.56</v>
      </c>
      <c r="C16" s="25" t="s">
        <v>20</v>
      </c>
      <c r="D16" s="25">
        <f>SUM(D6:D9)</f>
        <v>138.56</v>
      </c>
    </row>
    <row r="17" ht="21" customHeight="1" spans="1:4">
      <c r="A17" s="24" t="s">
        <v>21</v>
      </c>
      <c r="B17" s="24"/>
      <c r="C17" s="24" t="s">
        <v>22</v>
      </c>
      <c r="D17" s="24"/>
    </row>
    <row r="18" ht="21" customHeight="1" spans="1:4">
      <c r="A18" s="24" t="s">
        <v>23</v>
      </c>
      <c r="B18" s="24"/>
      <c r="C18" s="24"/>
      <c r="D18" s="24"/>
    </row>
    <row r="19" ht="21" customHeight="1" spans="1:4">
      <c r="A19" s="25" t="s">
        <v>24</v>
      </c>
      <c r="B19" s="25">
        <f>B16+B17+B18</f>
        <v>138.56</v>
      </c>
      <c r="C19" s="25" t="s">
        <v>25</v>
      </c>
      <c r="D19" s="25">
        <f>D16+D17</f>
        <v>138.56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2:Q26"/>
  <sheetViews>
    <sheetView showZeros="0" topLeftCell="A9" workbookViewId="0">
      <selection activeCell="A1" sqref="A:A"/>
    </sheetView>
  </sheetViews>
  <sheetFormatPr defaultColWidth="9" defaultRowHeight="13.5"/>
  <cols>
    <col min="1" max="1" width="1.875" customWidth="1"/>
    <col min="2" max="2" width="38.25" customWidth="1"/>
    <col min="8" max="17" width="3.375" customWidth="1"/>
  </cols>
  <sheetData>
    <row r="2" ht="33" customHeight="1" spans="2:17">
      <c r="B2" s="15" t="s">
        <v>26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ht="36.75" customHeight="1" spans="14:17">
      <c r="N3" s="51" t="s">
        <v>1</v>
      </c>
      <c r="O3" s="51"/>
      <c r="P3" s="51"/>
      <c r="Q3" s="51"/>
    </row>
    <row r="4" s="45" customFormat="1" ht="21" customHeight="1" spans="2:17">
      <c r="B4" s="17" t="s">
        <v>27</v>
      </c>
      <c r="C4" s="17" t="s">
        <v>28</v>
      </c>
      <c r="D4" s="46" t="s">
        <v>29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17" t="s">
        <v>30</v>
      </c>
      <c r="Q4" s="17" t="s">
        <v>31</v>
      </c>
    </row>
    <row r="5" s="45" customFormat="1" ht="42.75" customHeight="1" spans="2:17">
      <c r="B5" s="52"/>
      <c r="C5" s="52"/>
      <c r="D5" s="17" t="s">
        <v>32</v>
      </c>
      <c r="E5" s="46" t="s">
        <v>33</v>
      </c>
      <c r="F5" s="46"/>
      <c r="G5" s="46"/>
      <c r="H5" s="17" t="s">
        <v>34</v>
      </c>
      <c r="I5" s="46" t="s">
        <v>35</v>
      </c>
      <c r="J5" s="46"/>
      <c r="K5" s="46"/>
      <c r="L5" s="17" t="s">
        <v>36</v>
      </c>
      <c r="M5" s="17" t="s">
        <v>37</v>
      </c>
      <c r="N5" s="17" t="s">
        <v>38</v>
      </c>
      <c r="O5" s="17" t="s">
        <v>39</v>
      </c>
      <c r="P5" s="52"/>
      <c r="Q5" s="52"/>
    </row>
    <row r="6" s="45" customFormat="1" ht="119.25" customHeight="1" spans="2:17">
      <c r="B6" s="47"/>
      <c r="C6" s="47"/>
      <c r="D6" s="47"/>
      <c r="E6" s="46" t="s">
        <v>40</v>
      </c>
      <c r="F6" s="46" t="s">
        <v>8</v>
      </c>
      <c r="G6" s="46" t="s">
        <v>10</v>
      </c>
      <c r="H6" s="47"/>
      <c r="I6" s="46" t="s">
        <v>40</v>
      </c>
      <c r="J6" s="46" t="s">
        <v>41</v>
      </c>
      <c r="K6" s="46" t="s">
        <v>42</v>
      </c>
      <c r="L6" s="47"/>
      <c r="M6" s="47"/>
      <c r="N6" s="47"/>
      <c r="O6" s="47"/>
      <c r="P6" s="47"/>
      <c r="Q6" s="47"/>
    </row>
    <row r="7" ht="18" customHeight="1" spans="2:17">
      <c r="B7" s="24" t="s">
        <v>7</v>
      </c>
      <c r="C7" s="24">
        <f t="shared" ref="C7:C11" si="0">D7+P7+Q7</f>
        <v>131.95</v>
      </c>
      <c r="D7" s="24">
        <f t="shared" ref="D7:D11" si="1">E7+H7+I7+L7+M7+N7+O7</f>
        <v>131.95</v>
      </c>
      <c r="E7" s="24">
        <f t="shared" ref="E7:E11" si="2">SUM(F7:G7)</f>
        <v>131.95</v>
      </c>
      <c r="F7" s="24">
        <v>131.95</v>
      </c>
      <c r="G7" s="24"/>
      <c r="H7" s="24"/>
      <c r="I7" s="24">
        <f t="shared" ref="I7:I14" si="3">J7+K7</f>
        <v>0</v>
      </c>
      <c r="J7" s="24"/>
      <c r="K7" s="24"/>
      <c r="L7" s="24"/>
      <c r="M7" s="24"/>
      <c r="N7" s="24"/>
      <c r="O7" s="24"/>
      <c r="P7" s="24"/>
      <c r="Q7" s="24"/>
    </row>
    <row r="8" ht="18" customHeight="1" spans="2:17">
      <c r="B8" s="24" t="s">
        <v>43</v>
      </c>
      <c r="C8" s="24">
        <f>D8+P8+Q8</f>
        <v>131.95</v>
      </c>
      <c r="D8" s="24">
        <f>E8+H8+I8+L8+M8+N8+O8</f>
        <v>131.95</v>
      </c>
      <c r="E8" s="24">
        <f>SUM(F8:G8)</f>
        <v>131.95</v>
      </c>
      <c r="F8" s="24">
        <v>131.95</v>
      </c>
      <c r="G8" s="24"/>
      <c r="H8" s="24"/>
      <c r="I8" s="24">
        <f>J8+K8</f>
        <v>0</v>
      </c>
      <c r="J8" s="24"/>
      <c r="K8" s="24"/>
      <c r="L8" s="24"/>
      <c r="M8" s="24"/>
      <c r="N8" s="24"/>
      <c r="O8" s="24"/>
      <c r="P8" s="24"/>
      <c r="Q8" s="24"/>
    </row>
    <row r="9" ht="18" customHeight="1" spans="2:17">
      <c r="B9" s="24" t="s">
        <v>44</v>
      </c>
      <c r="C9" s="24">
        <f>D9+P9+Q9</f>
        <v>105.5</v>
      </c>
      <c r="D9" s="24">
        <f>E9+H9+I9+L9+M9+N9+O9</f>
        <v>105.5</v>
      </c>
      <c r="E9" s="24">
        <f>SUM(F9:G9)</f>
        <v>105.5</v>
      </c>
      <c r="F9" s="24">
        <v>105.5</v>
      </c>
      <c r="G9" s="24"/>
      <c r="H9" s="24"/>
      <c r="I9" s="24">
        <f>J9+K9</f>
        <v>0</v>
      </c>
      <c r="J9" s="24"/>
      <c r="K9" s="24"/>
      <c r="L9" s="24"/>
      <c r="M9" s="24"/>
      <c r="N9" s="24"/>
      <c r="O9" s="24"/>
      <c r="P9" s="24"/>
      <c r="Q9" s="24"/>
    </row>
    <row r="10" ht="18" customHeight="1" spans="2:17">
      <c r="B10" s="24" t="s">
        <v>45</v>
      </c>
      <c r="C10" s="24">
        <f>D10+P10+Q10</f>
        <v>11.45</v>
      </c>
      <c r="D10" s="24">
        <f>E10+H10+I10+L10+M10+N10+O10</f>
        <v>11.45</v>
      </c>
      <c r="E10" s="24">
        <f>SUM(F10:G10)</f>
        <v>11.45</v>
      </c>
      <c r="F10" s="24">
        <v>11.45</v>
      </c>
      <c r="G10" s="24"/>
      <c r="H10" s="24"/>
      <c r="I10" s="24">
        <f>J10+K10</f>
        <v>0</v>
      </c>
      <c r="J10" s="24"/>
      <c r="K10" s="24"/>
      <c r="L10" s="24"/>
      <c r="M10" s="24"/>
      <c r="N10" s="24"/>
      <c r="O10" s="24"/>
      <c r="P10" s="24"/>
      <c r="Q10" s="24"/>
    </row>
    <row r="11" ht="18" customHeight="1" spans="2:17">
      <c r="B11" s="24" t="s">
        <v>46</v>
      </c>
      <c r="C11" s="24">
        <f>D11+P11+Q11</f>
        <v>15</v>
      </c>
      <c r="D11" s="24">
        <f>E11+H11+I11+L11+M11+N11+O11</f>
        <v>15</v>
      </c>
      <c r="E11" s="24">
        <f>SUM(F11:G11)</f>
        <v>15</v>
      </c>
      <c r="F11" s="24">
        <v>15</v>
      </c>
      <c r="G11" s="24"/>
      <c r="H11" s="24"/>
      <c r="I11" s="24">
        <f>J11+K11</f>
        <v>0</v>
      </c>
      <c r="J11" s="24"/>
      <c r="K11" s="24"/>
      <c r="L11" s="24"/>
      <c r="M11" s="24"/>
      <c r="N11" s="24"/>
      <c r="O11" s="24"/>
      <c r="P11" s="24"/>
      <c r="Q11" s="24"/>
    </row>
    <row r="12" ht="18" customHeight="1" spans="2:17">
      <c r="B12" s="24" t="s">
        <v>9</v>
      </c>
      <c r="C12" s="24">
        <f t="shared" ref="C12:F12" si="4">C13+C15</f>
        <v>3.18</v>
      </c>
      <c r="D12" s="24">
        <f>D13+D15</f>
        <v>3.18</v>
      </c>
      <c r="E12" s="24">
        <f>E13+E15</f>
        <v>3.18</v>
      </c>
      <c r="F12" s="24">
        <f>F13+F15</f>
        <v>3.18</v>
      </c>
      <c r="G12" s="24"/>
      <c r="H12" s="24"/>
      <c r="I12" s="24">
        <f>J12+K12</f>
        <v>0</v>
      </c>
      <c r="J12" s="24"/>
      <c r="K12" s="24"/>
      <c r="L12" s="24"/>
      <c r="M12" s="24"/>
      <c r="N12" s="24"/>
      <c r="O12" s="24"/>
      <c r="P12" s="24"/>
      <c r="Q12" s="24"/>
    </row>
    <row r="13" ht="18" customHeight="1" spans="2:17">
      <c r="B13" s="24" t="s">
        <v>47</v>
      </c>
      <c r="C13" s="24">
        <f t="shared" ref="C13:F13" si="5">C14</f>
        <v>3.01</v>
      </c>
      <c r="D13" s="24">
        <f>D14</f>
        <v>3.01</v>
      </c>
      <c r="E13" s="24">
        <f>E14</f>
        <v>3.01</v>
      </c>
      <c r="F13" s="24">
        <f>F14</f>
        <v>3.01</v>
      </c>
      <c r="G13" s="24"/>
      <c r="H13" s="24"/>
      <c r="I13" s="24">
        <f>J13+K13</f>
        <v>0</v>
      </c>
      <c r="J13" s="24"/>
      <c r="K13" s="24"/>
      <c r="L13" s="24"/>
      <c r="M13" s="24"/>
      <c r="N13" s="24"/>
      <c r="O13" s="24"/>
      <c r="P13" s="24"/>
      <c r="Q13" s="24"/>
    </row>
    <row r="14" ht="18" customHeight="1" spans="2:17">
      <c r="B14" s="24" t="s">
        <v>48</v>
      </c>
      <c r="C14" s="24">
        <f>D14+P14+Q14</f>
        <v>3.01</v>
      </c>
      <c r="D14" s="24">
        <f>E14+H14+I14+L14+M14+N14+O14</f>
        <v>3.01</v>
      </c>
      <c r="E14" s="24">
        <f>SUM(F14:G14)</f>
        <v>3.01</v>
      </c>
      <c r="F14" s="24">
        <v>3.01</v>
      </c>
      <c r="G14" s="24"/>
      <c r="H14" s="24"/>
      <c r="I14" s="24">
        <f>J14+K14</f>
        <v>0</v>
      </c>
      <c r="J14" s="24"/>
      <c r="K14" s="24"/>
      <c r="L14" s="24"/>
      <c r="M14" s="24"/>
      <c r="N14" s="24"/>
      <c r="O14" s="24"/>
      <c r="P14" s="24"/>
      <c r="Q14" s="24"/>
    </row>
    <row r="15" ht="18" customHeight="1" spans="2:17">
      <c r="B15" s="24" t="s">
        <v>49</v>
      </c>
      <c r="C15" s="24">
        <f t="shared" ref="C15:C28" si="6">D15+P15+Q15</f>
        <v>0.17</v>
      </c>
      <c r="D15" s="24">
        <f t="shared" ref="D15:D28" si="7">E15+H15+I15+L15+M15+N15+O15</f>
        <v>0.17</v>
      </c>
      <c r="E15" s="24">
        <f t="shared" ref="E15:E28" si="8">SUM(F15:G15)</f>
        <v>0.17</v>
      </c>
      <c r="F15" s="24">
        <v>0.17</v>
      </c>
      <c r="G15" s="24"/>
      <c r="H15" s="24"/>
      <c r="I15" s="24">
        <f t="shared" ref="I15:I28" si="9">J15+K15</f>
        <v>0</v>
      </c>
      <c r="J15" s="24"/>
      <c r="K15" s="24"/>
      <c r="L15" s="24"/>
      <c r="M15" s="24"/>
      <c r="N15" s="24"/>
      <c r="O15" s="24"/>
      <c r="P15" s="24"/>
      <c r="Q15" s="24"/>
    </row>
    <row r="16" ht="18" customHeight="1" spans="2:17">
      <c r="B16" s="24" t="s">
        <v>50</v>
      </c>
      <c r="C16" s="24">
        <f>D16+P16+Q16</f>
        <v>0.17</v>
      </c>
      <c r="D16" s="24">
        <f>E16+H16+I16+L16+M16+N16+O16</f>
        <v>0.17</v>
      </c>
      <c r="E16" s="24">
        <f>SUM(F16:G16)</f>
        <v>0.17</v>
      </c>
      <c r="F16" s="24">
        <v>0.17</v>
      </c>
      <c r="G16" s="24"/>
      <c r="H16" s="24"/>
      <c r="I16" s="24">
        <f>J16+K16</f>
        <v>0</v>
      </c>
      <c r="J16" s="24"/>
      <c r="K16" s="24"/>
      <c r="L16" s="24"/>
      <c r="M16" s="24"/>
      <c r="N16" s="24"/>
      <c r="O16" s="24"/>
      <c r="P16" s="24"/>
      <c r="Q16" s="24"/>
    </row>
    <row r="17" ht="18" customHeight="1" spans="2:17">
      <c r="B17" s="24" t="s">
        <v>11</v>
      </c>
      <c r="C17" s="24">
        <f>D17+P17+Q17</f>
        <v>1.13</v>
      </c>
      <c r="D17" s="24">
        <f>E17+H17+I17+L17+M17+N17+O17</f>
        <v>1.13</v>
      </c>
      <c r="E17" s="24">
        <f>SUM(F17:G17)</f>
        <v>1.13</v>
      </c>
      <c r="F17" s="24">
        <v>1.13</v>
      </c>
      <c r="G17" s="24"/>
      <c r="H17" s="24"/>
      <c r="I17" s="24">
        <f>J17+K17</f>
        <v>0</v>
      </c>
      <c r="J17" s="24"/>
      <c r="K17" s="24"/>
      <c r="L17" s="24"/>
      <c r="M17" s="24"/>
      <c r="N17" s="24"/>
      <c r="O17" s="24"/>
      <c r="P17" s="24"/>
      <c r="Q17" s="24"/>
    </row>
    <row r="18" ht="18" customHeight="1" spans="2:17">
      <c r="B18" s="24" t="s">
        <v>51</v>
      </c>
      <c r="C18" s="24">
        <f>D18+P18+Q18</f>
        <v>1.13</v>
      </c>
      <c r="D18" s="24">
        <f>E18+H18+I18+L18+M18+N18+O18</f>
        <v>1.13</v>
      </c>
      <c r="E18" s="24">
        <f>SUM(F18:G18)</f>
        <v>1.13</v>
      </c>
      <c r="F18" s="24">
        <v>1.13</v>
      </c>
      <c r="G18" s="24"/>
      <c r="H18" s="24"/>
      <c r="I18" s="24">
        <f>J18+K18</f>
        <v>0</v>
      </c>
      <c r="J18" s="24"/>
      <c r="K18" s="24"/>
      <c r="L18" s="24"/>
      <c r="M18" s="24"/>
      <c r="N18" s="24"/>
      <c r="O18" s="24"/>
      <c r="P18" s="24"/>
      <c r="Q18" s="24"/>
    </row>
    <row r="19" ht="18" customHeight="1" spans="2:17">
      <c r="B19" s="24" t="s">
        <v>52</v>
      </c>
      <c r="C19" s="24">
        <f>D19+P19+Q19</f>
        <v>0.46</v>
      </c>
      <c r="D19" s="24">
        <f>E19+H19+I19+L19+M19+N19+O19</f>
        <v>0.46</v>
      </c>
      <c r="E19" s="24">
        <f>SUM(F19:G19)</f>
        <v>0.46</v>
      </c>
      <c r="F19" s="24">
        <v>0.46</v>
      </c>
      <c r="G19" s="24"/>
      <c r="H19" s="24"/>
      <c r="I19" s="24">
        <f>J19+K19</f>
        <v>0</v>
      </c>
      <c r="J19" s="24"/>
      <c r="K19" s="24"/>
      <c r="L19" s="24"/>
      <c r="M19" s="24"/>
      <c r="N19" s="24"/>
      <c r="O19" s="24"/>
      <c r="P19" s="24"/>
      <c r="Q19" s="24"/>
    </row>
    <row r="20" ht="18" customHeight="1" spans="2:17">
      <c r="B20" s="24" t="s">
        <v>53</v>
      </c>
      <c r="C20" s="24">
        <f>D20+P20+Q20</f>
        <v>0.67</v>
      </c>
      <c r="D20" s="24">
        <f>E20+H20+I20+L20+M20+N20+O20</f>
        <v>0.67</v>
      </c>
      <c r="E20" s="24">
        <f>SUM(F20:G20)</f>
        <v>0.67</v>
      </c>
      <c r="F20" s="24">
        <v>0.67</v>
      </c>
      <c r="G20" s="24"/>
      <c r="H20" s="24"/>
      <c r="I20" s="24">
        <f>J20+K20</f>
        <v>0</v>
      </c>
      <c r="J20" s="24"/>
      <c r="K20" s="24"/>
      <c r="L20" s="24"/>
      <c r="M20" s="24"/>
      <c r="N20" s="24"/>
      <c r="O20" s="24"/>
      <c r="P20" s="24"/>
      <c r="Q20" s="24"/>
    </row>
    <row r="21" ht="18" customHeight="1" spans="2:17">
      <c r="B21" s="24" t="s">
        <v>13</v>
      </c>
      <c r="C21" s="24">
        <f>D21+P21+Q21</f>
        <v>2.3</v>
      </c>
      <c r="D21" s="24">
        <f>E21+H21+I21+L21+M21+N21+O21</f>
        <v>2.3</v>
      </c>
      <c r="E21" s="24">
        <f>SUM(F21:G21)</f>
        <v>2.3</v>
      </c>
      <c r="F21" s="24">
        <v>2.3</v>
      </c>
      <c r="G21" s="24"/>
      <c r="H21" s="24"/>
      <c r="I21" s="24">
        <f>J21+K21</f>
        <v>0</v>
      </c>
      <c r="J21" s="24"/>
      <c r="K21" s="24"/>
      <c r="L21" s="24"/>
      <c r="M21" s="24"/>
      <c r="N21" s="24"/>
      <c r="O21" s="24"/>
      <c r="P21" s="24"/>
      <c r="Q21" s="24"/>
    </row>
    <row r="22" ht="18" customHeight="1" spans="2:17">
      <c r="B22" s="24" t="s">
        <v>54</v>
      </c>
      <c r="C22" s="24">
        <f>D22+P22+Q22</f>
        <v>2.3</v>
      </c>
      <c r="D22" s="24">
        <f>E22+H22+I22+L22+M22+N22+O22</f>
        <v>2.3</v>
      </c>
      <c r="E22" s="24">
        <f>SUM(F22:G22)</f>
        <v>2.3</v>
      </c>
      <c r="F22" s="24">
        <v>2.3</v>
      </c>
      <c r="G22" s="24"/>
      <c r="H22" s="24"/>
      <c r="I22" s="24">
        <f>J22+K22</f>
        <v>0</v>
      </c>
      <c r="J22" s="24"/>
      <c r="K22" s="24"/>
      <c r="L22" s="24"/>
      <c r="M22" s="24"/>
      <c r="N22" s="24"/>
      <c r="O22" s="24"/>
      <c r="P22" s="24"/>
      <c r="Q22" s="24"/>
    </row>
    <row r="23" ht="18" customHeight="1" spans="2:17">
      <c r="B23" s="24" t="s">
        <v>55</v>
      </c>
      <c r="C23" s="24">
        <f>D23+P23+Q23</f>
        <v>2.3</v>
      </c>
      <c r="D23" s="24">
        <f>E23+H23+I23+L23+M23+N23+O23</f>
        <v>2.3</v>
      </c>
      <c r="E23" s="24">
        <f>SUM(F23:G23)</f>
        <v>2.3</v>
      </c>
      <c r="F23" s="24">
        <v>2.3</v>
      </c>
      <c r="G23" s="24"/>
      <c r="H23" s="24"/>
      <c r="I23" s="24">
        <f>J23+K23</f>
        <v>0</v>
      </c>
      <c r="J23" s="24"/>
      <c r="K23" s="24"/>
      <c r="L23" s="24"/>
      <c r="M23" s="24"/>
      <c r="N23" s="24"/>
      <c r="O23" s="24"/>
      <c r="P23" s="24"/>
      <c r="Q23" s="24"/>
    </row>
    <row r="24" ht="18" customHeight="1" spans="2:17">
      <c r="B24" s="24"/>
      <c r="C24" s="24">
        <f>D24+P24+Q24</f>
        <v>0</v>
      </c>
      <c r="D24" s="24">
        <f>E24+H24+I24+L24+M24+N24+O24</f>
        <v>0</v>
      </c>
      <c r="E24" s="24">
        <f>SUM(F24:G24)</f>
        <v>0</v>
      </c>
      <c r="F24" s="24"/>
      <c r="G24" s="24"/>
      <c r="H24" s="24"/>
      <c r="I24" s="24">
        <f>J24+K24</f>
        <v>0</v>
      </c>
      <c r="J24" s="24"/>
      <c r="K24" s="24"/>
      <c r="L24" s="24"/>
      <c r="M24" s="24"/>
      <c r="N24" s="24"/>
      <c r="O24" s="24"/>
      <c r="P24" s="24"/>
      <c r="Q24" s="24"/>
    </row>
    <row r="25" ht="18" customHeight="1" spans="2:17">
      <c r="B25" s="24"/>
      <c r="C25" s="24">
        <f>D25+P25+Q25</f>
        <v>0</v>
      </c>
      <c r="D25" s="24">
        <f>E25+H25+I25+L25+M25+N25+O25</f>
        <v>0</v>
      </c>
      <c r="E25" s="24">
        <f>SUM(F25:G25)</f>
        <v>0</v>
      </c>
      <c r="F25" s="24"/>
      <c r="G25" s="24"/>
      <c r="H25" s="24"/>
      <c r="I25" s="24">
        <f>J25+K25</f>
        <v>0</v>
      </c>
      <c r="J25" s="24"/>
      <c r="K25" s="24"/>
      <c r="L25" s="24"/>
      <c r="M25" s="24"/>
      <c r="N25" s="24"/>
      <c r="O25" s="24"/>
      <c r="P25" s="24"/>
      <c r="Q25" s="24"/>
    </row>
    <row r="26" ht="18" customHeight="1" spans="2:17">
      <c r="B26" s="25" t="s">
        <v>32</v>
      </c>
      <c r="C26" s="24">
        <f>D26+P26+Q26</f>
        <v>138.56</v>
      </c>
      <c r="D26" s="24">
        <f>E26+H26+I26+L26+M26+N26+O26</f>
        <v>138.56</v>
      </c>
      <c r="E26" s="24">
        <f>SUM(F26:G26)</f>
        <v>138.56</v>
      </c>
      <c r="F26" s="24">
        <f>F7+F12+F17+F21</f>
        <v>138.56</v>
      </c>
      <c r="G26" s="24"/>
      <c r="H26" s="24"/>
      <c r="I26" s="24">
        <f>J26+K26</f>
        <v>0</v>
      </c>
      <c r="J26" s="24"/>
      <c r="K26" s="24"/>
      <c r="L26" s="24"/>
      <c r="M26" s="24"/>
      <c r="N26" s="24"/>
      <c r="O26" s="24"/>
      <c r="P26" s="24"/>
      <c r="Q26" s="24"/>
    </row>
  </sheetData>
  <mergeCells count="15">
    <mergeCell ref="B2:Q2"/>
    <mergeCell ref="N3:Q3"/>
    <mergeCell ref="D4:O4"/>
    <mergeCell ref="E5:G5"/>
    <mergeCell ref="I5:K5"/>
    <mergeCell ref="B4:B6"/>
    <mergeCell ref="C4:C6"/>
    <mergeCell ref="D5:D6"/>
    <mergeCell ref="H5:H6"/>
    <mergeCell ref="L5:L6"/>
    <mergeCell ref="M5:M6"/>
    <mergeCell ref="N5:N6"/>
    <mergeCell ref="O5:O6"/>
    <mergeCell ref="P4:P6"/>
    <mergeCell ref="Q4:Q6"/>
  </mergeCells>
  <printOptions horizontalCentered="1"/>
  <pageMargins left="0" right="0" top="0.747916666666667" bottom="0.747916666666667" header="0.313888888888889" footer="0.313888888888889"/>
  <pageSetup paperSize="9" scale="87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I28"/>
  <sheetViews>
    <sheetView showZeros="0" workbookViewId="0">
      <selection activeCell="B12" sqref="B12:D12"/>
    </sheetView>
  </sheetViews>
  <sheetFormatPr defaultColWidth="9" defaultRowHeight="13.5"/>
  <cols>
    <col min="1" max="1" width="38.25" customWidth="1"/>
    <col min="7" max="7" width="7.25" customWidth="1"/>
    <col min="8" max="8" width="7.625" customWidth="1"/>
    <col min="9" max="9" width="6.75" customWidth="1"/>
  </cols>
  <sheetData>
    <row r="2" ht="25.5" spans="1:9">
      <c r="A2" s="15" t="s">
        <v>56</v>
      </c>
      <c r="B2" s="15"/>
      <c r="C2" s="15"/>
      <c r="D2" s="15"/>
      <c r="E2" s="15"/>
      <c r="F2" s="15"/>
      <c r="G2" s="15"/>
      <c r="H2" s="15"/>
      <c r="I2" s="15"/>
    </row>
    <row r="3" ht="28.5" customHeight="1" spans="8:9">
      <c r="H3" s="51" t="s">
        <v>1</v>
      </c>
      <c r="I3" s="51"/>
    </row>
    <row r="4" s="45" customFormat="1" ht="28.5" customHeight="1" spans="1:9">
      <c r="A4" s="46" t="s">
        <v>27</v>
      </c>
      <c r="B4" s="46" t="s">
        <v>28</v>
      </c>
      <c r="C4" s="46" t="s">
        <v>57</v>
      </c>
      <c r="D4" s="46"/>
      <c r="E4" s="46"/>
      <c r="F4" s="46" t="s">
        <v>58</v>
      </c>
      <c r="G4" s="46" t="s">
        <v>59</v>
      </c>
      <c r="H4" s="46" t="s">
        <v>60</v>
      </c>
      <c r="I4" s="46" t="s">
        <v>61</v>
      </c>
    </row>
    <row r="5" s="45" customFormat="1" ht="40.5" customHeight="1" spans="1:9">
      <c r="A5" s="46"/>
      <c r="B5" s="46"/>
      <c r="C5" s="46" t="s">
        <v>32</v>
      </c>
      <c r="D5" s="46" t="s">
        <v>62</v>
      </c>
      <c r="E5" s="46" t="s">
        <v>63</v>
      </c>
      <c r="F5" s="46"/>
      <c r="G5" s="46"/>
      <c r="H5" s="46"/>
      <c r="I5" s="46"/>
    </row>
    <row r="6" ht="15.75" customHeight="1" spans="1:9">
      <c r="A6" s="24" t="s">
        <v>7</v>
      </c>
      <c r="B6" s="24">
        <f t="shared" ref="B6:B11" si="0">C6+F6</f>
        <v>131.95</v>
      </c>
      <c r="C6" s="24">
        <f t="shared" ref="C6:C11" si="1">SUM(D6:E6)</f>
        <v>106.95</v>
      </c>
      <c r="D6" s="24">
        <f t="shared" ref="D6:F6" si="2">D7</f>
        <v>38.03</v>
      </c>
      <c r="E6" s="24">
        <f>E7</f>
        <v>68.92</v>
      </c>
      <c r="F6" s="24">
        <f>F7</f>
        <v>25</v>
      </c>
      <c r="G6" s="24"/>
      <c r="H6" s="24"/>
      <c r="I6" s="24"/>
    </row>
    <row r="7" ht="15.75" customHeight="1" spans="1:9">
      <c r="A7" s="24" t="s">
        <v>43</v>
      </c>
      <c r="B7" s="24">
        <f>C7+F7</f>
        <v>131.95</v>
      </c>
      <c r="C7" s="24">
        <f>SUM(D7:E7)</f>
        <v>106.95</v>
      </c>
      <c r="D7" s="24">
        <f t="shared" ref="D7:F7" si="3">SUM(D8:D10)</f>
        <v>38.03</v>
      </c>
      <c r="E7" s="24">
        <f>SUM(E8:E10)</f>
        <v>68.92</v>
      </c>
      <c r="F7" s="24">
        <f>SUM(F8:F10)</f>
        <v>25</v>
      </c>
      <c r="G7" s="24"/>
      <c r="H7" s="24"/>
      <c r="I7" s="24"/>
    </row>
    <row r="8" ht="15.75" customHeight="1" spans="1:9">
      <c r="A8" s="24" t="s">
        <v>44</v>
      </c>
      <c r="B8" s="24">
        <f>C8+F8</f>
        <v>105.5</v>
      </c>
      <c r="C8" s="24">
        <f>SUM(D8:E8)</f>
        <v>95.5</v>
      </c>
      <c r="D8" s="24">
        <v>26.58</v>
      </c>
      <c r="E8" s="24">
        <v>68.92</v>
      </c>
      <c r="F8" s="24">
        <v>10</v>
      </c>
      <c r="G8" s="24"/>
      <c r="H8" s="24"/>
      <c r="I8" s="24"/>
    </row>
    <row r="9" ht="15.75" customHeight="1" spans="1:9">
      <c r="A9" s="24" t="s">
        <v>45</v>
      </c>
      <c r="B9" s="24">
        <f>C9+F9</f>
        <v>11.45</v>
      </c>
      <c r="C9" s="24">
        <f>SUM(D9:E9)</f>
        <v>11.45</v>
      </c>
      <c r="D9" s="24">
        <v>11.45</v>
      </c>
      <c r="E9" s="24"/>
      <c r="F9" s="24"/>
      <c r="G9" s="24"/>
      <c r="H9" s="24"/>
      <c r="I9" s="24"/>
    </row>
    <row r="10" ht="15.75" customHeight="1" spans="1:9">
      <c r="A10" s="24" t="s">
        <v>46</v>
      </c>
      <c r="B10" s="24">
        <f>C10+F10</f>
        <v>15</v>
      </c>
      <c r="C10" s="24">
        <f>SUM(D10:E10)</f>
        <v>0</v>
      </c>
      <c r="D10" s="24"/>
      <c r="E10" s="24"/>
      <c r="F10" s="24">
        <v>15</v>
      </c>
      <c r="G10" s="24"/>
      <c r="H10" s="24"/>
      <c r="I10" s="24"/>
    </row>
    <row r="11" ht="15.75" customHeight="1" spans="1:9">
      <c r="A11" s="24" t="s">
        <v>9</v>
      </c>
      <c r="B11" s="24">
        <f>C11+F11</f>
        <v>3.18</v>
      </c>
      <c r="C11" s="24">
        <f>SUM(D11:E11)</f>
        <v>3.18</v>
      </c>
      <c r="D11" s="24">
        <f>D12+D14</f>
        <v>3.18</v>
      </c>
      <c r="E11" s="24"/>
      <c r="F11" s="24"/>
      <c r="G11" s="24"/>
      <c r="H11" s="24"/>
      <c r="I11" s="24"/>
    </row>
    <row r="12" ht="15.75" customHeight="1" spans="1:9">
      <c r="A12" s="24" t="s">
        <v>47</v>
      </c>
      <c r="B12" s="24">
        <f>B13</f>
        <v>3.01</v>
      </c>
      <c r="C12" s="24">
        <f>C13</f>
        <v>3.01</v>
      </c>
      <c r="D12" s="24">
        <f>D13</f>
        <v>3.01</v>
      </c>
      <c r="E12" s="24"/>
      <c r="F12" s="24"/>
      <c r="G12" s="24"/>
      <c r="H12" s="24"/>
      <c r="I12" s="24"/>
    </row>
    <row r="13" ht="15.75" customHeight="1" spans="1:9">
      <c r="A13" s="24" t="s">
        <v>48</v>
      </c>
      <c r="B13" s="24">
        <f>C13+F13</f>
        <v>3.01</v>
      </c>
      <c r="C13" s="24">
        <f>SUM(D13:E13)</f>
        <v>3.01</v>
      </c>
      <c r="D13" s="24">
        <v>3.01</v>
      </c>
      <c r="E13" s="24"/>
      <c r="F13" s="24"/>
      <c r="G13" s="24"/>
      <c r="H13" s="24"/>
      <c r="I13" s="24"/>
    </row>
    <row r="14" ht="15.75" customHeight="1" spans="1:9">
      <c r="A14" s="24" t="s">
        <v>49</v>
      </c>
      <c r="B14" s="24">
        <f t="shared" ref="B14:B27" si="4">C14+F14</f>
        <v>0.17</v>
      </c>
      <c r="C14" s="24">
        <f t="shared" ref="C14:C27" si="5">SUM(D14:E14)</f>
        <v>0.17</v>
      </c>
      <c r="D14" s="24">
        <f>D15</f>
        <v>0.17</v>
      </c>
      <c r="E14" s="24"/>
      <c r="F14" s="24"/>
      <c r="G14" s="24"/>
      <c r="H14" s="24"/>
      <c r="I14" s="24"/>
    </row>
    <row r="15" ht="15.75" customHeight="1" spans="1:9">
      <c r="A15" s="24" t="s">
        <v>50</v>
      </c>
      <c r="B15" s="24">
        <f>C15+F15</f>
        <v>0.17</v>
      </c>
      <c r="C15" s="24">
        <f>SUM(D15:E15)</f>
        <v>0.17</v>
      </c>
      <c r="D15" s="24">
        <v>0.17</v>
      </c>
      <c r="E15" s="24"/>
      <c r="F15" s="24"/>
      <c r="G15" s="24"/>
      <c r="H15" s="24"/>
      <c r="I15" s="24"/>
    </row>
    <row r="16" ht="15.75" customHeight="1" spans="1:9">
      <c r="A16" s="24" t="s">
        <v>11</v>
      </c>
      <c r="B16" s="24">
        <f>C16+F16</f>
        <v>1.13</v>
      </c>
      <c r="C16" s="24">
        <f>SUM(D16:E16)</f>
        <v>1.13</v>
      </c>
      <c r="D16" s="24">
        <f t="shared" ref="D16:D21" si="6">D17</f>
        <v>1.13</v>
      </c>
      <c r="E16" s="24"/>
      <c r="F16" s="24"/>
      <c r="G16" s="24"/>
      <c r="H16" s="24"/>
      <c r="I16" s="24"/>
    </row>
    <row r="17" ht="15.75" customHeight="1" spans="1:9">
      <c r="A17" s="24" t="s">
        <v>51</v>
      </c>
      <c r="B17" s="24">
        <f>C17+F17</f>
        <v>1.13</v>
      </c>
      <c r="C17" s="24">
        <f>SUM(D17:E17)</f>
        <v>1.13</v>
      </c>
      <c r="D17" s="24">
        <f>D18+D19</f>
        <v>1.13</v>
      </c>
      <c r="E17" s="24"/>
      <c r="F17" s="24"/>
      <c r="G17" s="24"/>
      <c r="H17" s="24"/>
      <c r="I17" s="24"/>
    </row>
    <row r="18" ht="15.75" customHeight="1" spans="1:9">
      <c r="A18" s="24" t="s">
        <v>52</v>
      </c>
      <c r="B18" s="24">
        <f>C18+F18</f>
        <v>0.46</v>
      </c>
      <c r="C18" s="24">
        <f>SUM(D18:E18)</f>
        <v>0.46</v>
      </c>
      <c r="D18" s="24">
        <v>0.46</v>
      </c>
      <c r="E18" s="24"/>
      <c r="F18" s="24"/>
      <c r="G18" s="24"/>
      <c r="H18" s="24"/>
      <c r="I18" s="24"/>
    </row>
    <row r="19" ht="15.75" customHeight="1" spans="1:9">
      <c r="A19" s="24" t="s">
        <v>53</v>
      </c>
      <c r="B19" s="24">
        <f>C19+F19</f>
        <v>0.67</v>
      </c>
      <c r="C19" s="24">
        <f>SUM(D19:E19)</f>
        <v>0.67</v>
      </c>
      <c r="D19" s="24">
        <v>0.67</v>
      </c>
      <c r="E19" s="24"/>
      <c r="F19" s="24"/>
      <c r="G19" s="24"/>
      <c r="H19" s="24"/>
      <c r="I19" s="24"/>
    </row>
    <row r="20" ht="15.75" customHeight="1" spans="1:9">
      <c r="A20" s="24" t="s">
        <v>13</v>
      </c>
      <c r="B20" s="24">
        <f>C20+F20</f>
        <v>2.3</v>
      </c>
      <c r="C20" s="24">
        <f>SUM(D20:E20)</f>
        <v>2.3</v>
      </c>
      <c r="D20" s="24">
        <f>D21</f>
        <v>2.3</v>
      </c>
      <c r="E20" s="24"/>
      <c r="F20" s="24"/>
      <c r="G20" s="24"/>
      <c r="H20" s="24"/>
      <c r="I20" s="24"/>
    </row>
    <row r="21" ht="15.75" customHeight="1" spans="1:9">
      <c r="A21" s="24" t="s">
        <v>54</v>
      </c>
      <c r="B21" s="24">
        <f>C21+F21</f>
        <v>2.3</v>
      </c>
      <c r="C21" s="24">
        <f>SUM(D21:E21)</f>
        <v>2.3</v>
      </c>
      <c r="D21" s="24">
        <f>D22</f>
        <v>2.3</v>
      </c>
      <c r="E21" s="24"/>
      <c r="F21" s="24"/>
      <c r="G21" s="24"/>
      <c r="H21" s="24"/>
      <c r="I21" s="24"/>
    </row>
    <row r="22" ht="15.75" customHeight="1" spans="1:9">
      <c r="A22" s="24" t="s">
        <v>55</v>
      </c>
      <c r="B22" s="24">
        <f>C22+F22</f>
        <v>2.3</v>
      </c>
      <c r="C22" s="24">
        <f>SUM(D22:E22)</f>
        <v>2.3</v>
      </c>
      <c r="D22" s="24">
        <v>2.3</v>
      </c>
      <c r="E22" s="24"/>
      <c r="F22" s="24"/>
      <c r="G22" s="24"/>
      <c r="H22" s="24"/>
      <c r="I22" s="24"/>
    </row>
    <row r="23" ht="15.75" customHeight="1" spans="1:9">
      <c r="A23" s="24"/>
      <c r="B23" s="24">
        <f>C23+F23</f>
        <v>0</v>
      </c>
      <c r="C23" s="24">
        <f>SUM(D23:E23)</f>
        <v>0</v>
      </c>
      <c r="D23" s="24"/>
      <c r="E23" s="24"/>
      <c r="F23" s="24"/>
      <c r="G23" s="24"/>
      <c r="H23" s="24"/>
      <c r="I23" s="24"/>
    </row>
    <row r="24" ht="15.75" customHeight="1" spans="1:9">
      <c r="A24" s="24"/>
      <c r="B24" s="24">
        <f>C24+F24</f>
        <v>0</v>
      </c>
      <c r="C24" s="24">
        <f>SUM(D24:E24)</f>
        <v>0</v>
      </c>
      <c r="D24" s="24"/>
      <c r="E24" s="24"/>
      <c r="F24" s="24"/>
      <c r="G24" s="24"/>
      <c r="H24" s="24"/>
      <c r="I24" s="24"/>
    </row>
    <row r="25" ht="15.75" customHeight="1" spans="1:9">
      <c r="A25" s="24"/>
      <c r="B25" s="24">
        <f>C25+F25</f>
        <v>0</v>
      </c>
      <c r="C25" s="24">
        <f>SUM(D25:E25)</f>
        <v>0</v>
      </c>
      <c r="D25" s="24"/>
      <c r="E25" s="24"/>
      <c r="F25" s="24"/>
      <c r="G25" s="24"/>
      <c r="H25" s="24"/>
      <c r="I25" s="24"/>
    </row>
    <row r="26" ht="15.75" customHeight="1" spans="1:9">
      <c r="A26" s="24"/>
      <c r="B26" s="24">
        <f>C26+F26</f>
        <v>0</v>
      </c>
      <c r="C26" s="24">
        <f>SUM(D26:E26)</f>
        <v>0</v>
      </c>
      <c r="D26" s="24"/>
      <c r="E26" s="24"/>
      <c r="F26" s="24"/>
      <c r="G26" s="24"/>
      <c r="H26" s="24"/>
      <c r="I26" s="24"/>
    </row>
    <row r="27" ht="15.75" customHeight="1" spans="1:9">
      <c r="A27" s="24"/>
      <c r="B27" s="24">
        <f>C27+F27</f>
        <v>0</v>
      </c>
      <c r="C27" s="24">
        <f>SUM(D27:E27)</f>
        <v>0</v>
      </c>
      <c r="D27" s="24"/>
      <c r="E27" s="24"/>
      <c r="F27" s="24"/>
      <c r="G27" s="24"/>
      <c r="H27" s="24"/>
      <c r="I27" s="24"/>
    </row>
    <row r="28" ht="15.75" customHeight="1" spans="1:9">
      <c r="A28" s="25" t="s">
        <v>32</v>
      </c>
      <c r="B28" s="24">
        <f t="shared" ref="B28:F28" si="7">B6+B11+B16+B20</f>
        <v>138.56</v>
      </c>
      <c r="C28" s="24">
        <f>D28+E28</f>
        <v>113.56</v>
      </c>
      <c r="D28" s="24">
        <f t="shared" ref="D28:F28" si="8">D6+D11+D16+D20</f>
        <v>44.64</v>
      </c>
      <c r="E28" s="24">
        <f>E6+E11+E16+E20</f>
        <v>68.92</v>
      </c>
      <c r="F28" s="24">
        <f>F6+F11+F16+F20</f>
        <v>25</v>
      </c>
      <c r="G28" s="24"/>
      <c r="H28" s="24"/>
      <c r="I28" s="24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20"/>
  <sheetViews>
    <sheetView showZeros="0" workbookViewId="0">
      <selection activeCell="E3" sqref="E3:F3"/>
    </sheetView>
  </sheetViews>
  <sheetFormatPr defaultColWidth="9" defaultRowHeight="13.5" outlineLevelCol="5"/>
  <cols>
    <col min="1" max="1" width="27.125" customWidth="1"/>
    <col min="3" max="3" width="23" customWidth="1"/>
    <col min="5" max="5" width="11.375" customWidth="1"/>
    <col min="6" max="6" width="8.5" customWidth="1"/>
  </cols>
  <sheetData>
    <row r="2" ht="25.5" spans="1:6">
      <c r="A2" s="15" t="s">
        <v>64</v>
      </c>
      <c r="B2" s="15"/>
      <c r="C2" s="15"/>
      <c r="D2" s="15"/>
      <c r="E2" s="15"/>
      <c r="F2" s="15"/>
    </row>
    <row r="3" ht="26.25" customHeight="1" spans="5:6">
      <c r="E3" s="48" t="s">
        <v>1</v>
      </c>
      <c r="F3" s="16"/>
    </row>
    <row r="4" ht="25.5" customHeight="1" spans="1:6">
      <c r="A4" s="19" t="s">
        <v>2</v>
      </c>
      <c r="B4" s="21"/>
      <c r="C4" s="19" t="s">
        <v>3</v>
      </c>
      <c r="D4" s="20"/>
      <c r="E4" s="20"/>
      <c r="F4" s="21"/>
    </row>
    <row r="5" s="45" customFormat="1" ht="71" customHeight="1" spans="1:6">
      <c r="A5" s="46" t="s">
        <v>4</v>
      </c>
      <c r="B5" s="46" t="s">
        <v>5</v>
      </c>
      <c r="C5" s="46" t="s">
        <v>4</v>
      </c>
      <c r="D5" s="46" t="s">
        <v>32</v>
      </c>
      <c r="E5" s="46" t="s">
        <v>65</v>
      </c>
      <c r="F5" s="46" t="s">
        <v>66</v>
      </c>
    </row>
    <row r="6" ht="21.75" customHeight="1" spans="1:6">
      <c r="A6" s="24" t="s">
        <v>6</v>
      </c>
      <c r="B6" s="49">
        <v>138.56</v>
      </c>
      <c r="C6" s="24" t="s">
        <v>7</v>
      </c>
      <c r="D6" s="49">
        <v>131.95</v>
      </c>
      <c r="E6" s="49">
        <v>131.95</v>
      </c>
      <c r="F6" s="49"/>
    </row>
    <row r="7" ht="21.75" customHeight="1" spans="1:6">
      <c r="A7" s="28" t="s">
        <v>8</v>
      </c>
      <c r="B7" s="49">
        <v>138.56</v>
      </c>
      <c r="C7" s="24" t="s">
        <v>9</v>
      </c>
      <c r="D7" s="49">
        <v>3.18</v>
      </c>
      <c r="E7" s="49">
        <v>3.18</v>
      </c>
      <c r="F7" s="49"/>
    </row>
    <row r="8" ht="21.75" customHeight="1" spans="1:6">
      <c r="A8" s="28" t="s">
        <v>10</v>
      </c>
      <c r="B8" s="49"/>
      <c r="C8" s="24" t="s">
        <v>11</v>
      </c>
      <c r="D8" s="49">
        <v>1.13</v>
      </c>
      <c r="E8" s="49">
        <v>1.13</v>
      </c>
      <c r="F8" s="49"/>
    </row>
    <row r="9" ht="21.75" customHeight="1" spans="1:6">
      <c r="A9" s="24" t="s">
        <v>12</v>
      </c>
      <c r="B9" s="49"/>
      <c r="C9" s="24" t="s">
        <v>13</v>
      </c>
      <c r="D9" s="49">
        <v>2.3</v>
      </c>
      <c r="E9" s="49">
        <v>2.3</v>
      </c>
      <c r="F9" s="49"/>
    </row>
    <row r="10" ht="21.75" customHeight="1" spans="1:6">
      <c r="A10" s="24"/>
      <c r="B10" s="49"/>
      <c r="C10" s="24"/>
      <c r="D10" s="49">
        <f t="shared" ref="D7:D20" si="0">E10+F10</f>
        <v>0</v>
      </c>
      <c r="E10" s="49"/>
      <c r="F10" s="49"/>
    </row>
    <row r="11" ht="21.75" customHeight="1" spans="1:6">
      <c r="A11" s="24"/>
      <c r="B11" s="49"/>
      <c r="C11" s="24"/>
      <c r="D11" s="49">
        <f>E11+F11</f>
        <v>0</v>
      </c>
      <c r="E11" s="49"/>
      <c r="F11" s="49"/>
    </row>
    <row r="12" ht="21.75" customHeight="1" spans="1:6">
      <c r="A12" s="24"/>
      <c r="B12" s="49"/>
      <c r="C12" s="24"/>
      <c r="D12" s="49">
        <f>E12+F12</f>
        <v>0</v>
      </c>
      <c r="E12" s="49"/>
      <c r="F12" s="49"/>
    </row>
    <row r="13" ht="21.75" customHeight="1" spans="1:6">
      <c r="A13" s="24"/>
      <c r="B13" s="49"/>
      <c r="C13" s="24"/>
      <c r="D13" s="49">
        <f>E13+F13</f>
        <v>0</v>
      </c>
      <c r="E13" s="49"/>
      <c r="F13" s="49"/>
    </row>
    <row r="14" ht="21.75" customHeight="1" spans="1:6">
      <c r="A14" s="24"/>
      <c r="B14" s="49"/>
      <c r="C14" s="24"/>
      <c r="D14" s="49">
        <f>E14+F14</f>
        <v>0</v>
      </c>
      <c r="E14" s="49"/>
      <c r="F14" s="49"/>
    </row>
    <row r="15" ht="21.75" customHeight="1" spans="1:6">
      <c r="A15" s="24"/>
      <c r="B15" s="49"/>
      <c r="C15" s="24"/>
      <c r="D15" s="49">
        <f>E15+F15</f>
        <v>0</v>
      </c>
      <c r="E15" s="49"/>
      <c r="F15" s="49"/>
    </row>
    <row r="16" ht="21.75" customHeight="1" spans="1:6">
      <c r="A16" s="25" t="s">
        <v>19</v>
      </c>
      <c r="B16" s="50">
        <f>B6+B9</f>
        <v>138.56</v>
      </c>
      <c r="C16" s="25" t="s">
        <v>20</v>
      </c>
      <c r="D16" s="49">
        <f>E16+F16</f>
        <v>138.56</v>
      </c>
      <c r="E16" s="49">
        <f>SUM(E6:E9)</f>
        <v>138.56</v>
      </c>
      <c r="F16" s="49"/>
    </row>
    <row r="17" ht="21.75" customHeight="1" spans="1:6">
      <c r="A17" s="28" t="s">
        <v>23</v>
      </c>
      <c r="B17" s="49"/>
      <c r="C17" s="28" t="s">
        <v>22</v>
      </c>
      <c r="D17" s="49">
        <f>E17+F17</f>
        <v>0</v>
      </c>
      <c r="E17" s="49"/>
      <c r="F17" s="49"/>
    </row>
    <row r="18" ht="21.75" customHeight="1" spans="1:6">
      <c r="A18" s="28" t="s">
        <v>67</v>
      </c>
      <c r="B18" s="49"/>
      <c r="C18" s="24"/>
      <c r="D18" s="49">
        <f>E18+F18</f>
        <v>0</v>
      </c>
      <c r="E18" s="49"/>
      <c r="F18" s="49"/>
    </row>
    <row r="19" ht="21.75" customHeight="1" spans="1:6">
      <c r="A19" s="28" t="s">
        <v>68</v>
      </c>
      <c r="B19" s="49"/>
      <c r="C19" s="24"/>
      <c r="D19" s="49">
        <f>E19+F19</f>
        <v>0</v>
      </c>
      <c r="E19" s="49"/>
      <c r="F19" s="49"/>
    </row>
    <row r="20" ht="21.75" customHeight="1" spans="1:6">
      <c r="A20" s="25" t="s">
        <v>24</v>
      </c>
      <c r="B20" s="50">
        <f>B16+B17+B18+B19</f>
        <v>138.56</v>
      </c>
      <c r="C20" s="25" t="s">
        <v>25</v>
      </c>
      <c r="D20" s="49">
        <f>E20+F20</f>
        <v>138.56</v>
      </c>
      <c r="E20" s="49">
        <f t="shared" ref="E20:F20" si="1">E16+E17</f>
        <v>138.56</v>
      </c>
      <c r="F20" s="49">
        <f>F16+F17</f>
        <v>0</v>
      </c>
    </row>
  </sheetData>
  <mergeCells count="4">
    <mergeCell ref="A2:F2"/>
    <mergeCell ref="E3:F3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F26"/>
  <sheetViews>
    <sheetView showZeros="0" workbookViewId="0">
      <selection activeCell="B11" sqref="B11:E11"/>
    </sheetView>
  </sheetViews>
  <sheetFormatPr defaultColWidth="9" defaultRowHeight="13.5" outlineLevelCol="5"/>
  <cols>
    <col min="1" max="1" width="38.25" customWidth="1"/>
    <col min="2" max="2" width="11.875" customWidth="1"/>
    <col min="3" max="3" width="11" customWidth="1"/>
    <col min="4" max="4" width="9.875" customWidth="1"/>
    <col min="5" max="5" width="10.125" customWidth="1"/>
    <col min="6" max="6" width="11" customWidth="1"/>
  </cols>
  <sheetData>
    <row r="2" ht="25.5" spans="1:6">
      <c r="A2" s="15" t="s">
        <v>69</v>
      </c>
      <c r="B2" s="15"/>
      <c r="C2" s="15"/>
      <c r="D2" s="15"/>
      <c r="E2" s="15"/>
      <c r="F2" s="15"/>
    </row>
    <row r="3" ht="24.75" customHeight="1" spans="6:6">
      <c r="F3" s="16" t="s">
        <v>1</v>
      </c>
    </row>
    <row r="4" s="45" customFormat="1" ht="21.75" customHeight="1" spans="1:6">
      <c r="A4" s="46" t="s">
        <v>27</v>
      </c>
      <c r="B4" s="46" t="s">
        <v>28</v>
      </c>
      <c r="C4" s="46" t="s">
        <v>57</v>
      </c>
      <c r="D4" s="46"/>
      <c r="E4" s="46"/>
      <c r="F4" s="17" t="s">
        <v>58</v>
      </c>
    </row>
    <row r="5" s="45" customFormat="1" ht="27" customHeight="1" spans="1:6">
      <c r="A5" s="46"/>
      <c r="B5" s="46"/>
      <c r="C5" s="46" t="s">
        <v>32</v>
      </c>
      <c r="D5" s="46" t="s">
        <v>62</v>
      </c>
      <c r="E5" s="46" t="s">
        <v>63</v>
      </c>
      <c r="F5" s="47"/>
    </row>
    <row r="6" ht="18" customHeight="1" spans="1:6">
      <c r="A6" s="24" t="s">
        <v>7</v>
      </c>
      <c r="B6" s="24">
        <f t="shared" ref="B6:B10" si="0">C6+F6</f>
        <v>131.95</v>
      </c>
      <c r="C6" s="24">
        <f t="shared" ref="C6:C10" si="1">D6+E6</f>
        <v>106.95</v>
      </c>
      <c r="D6" s="24">
        <v>38.03</v>
      </c>
      <c r="E6" s="24">
        <v>68.92</v>
      </c>
      <c r="F6" s="24">
        <v>25</v>
      </c>
    </row>
    <row r="7" ht="18" customHeight="1" spans="1:6">
      <c r="A7" s="24" t="s">
        <v>43</v>
      </c>
      <c r="B7" s="24">
        <f>C7+F7</f>
        <v>131.95</v>
      </c>
      <c r="C7" s="24">
        <f>D7+E7</f>
        <v>106.95</v>
      </c>
      <c r="D7" s="24">
        <v>38.03</v>
      </c>
      <c r="E7" s="24">
        <v>68.92</v>
      </c>
      <c r="F7" s="24">
        <v>25</v>
      </c>
    </row>
    <row r="8" ht="18" customHeight="1" spans="1:6">
      <c r="A8" s="24" t="s">
        <v>44</v>
      </c>
      <c r="B8" s="24">
        <f>C8+F8</f>
        <v>105.5</v>
      </c>
      <c r="C8" s="24">
        <f>D8+E8</f>
        <v>95.5</v>
      </c>
      <c r="D8" s="24">
        <v>26.58</v>
      </c>
      <c r="E8" s="24">
        <v>68.92</v>
      </c>
      <c r="F8" s="24">
        <v>10</v>
      </c>
    </row>
    <row r="9" ht="18" customHeight="1" spans="1:6">
      <c r="A9" s="24" t="s">
        <v>45</v>
      </c>
      <c r="B9" s="24">
        <f>C9+F9</f>
        <v>11.45</v>
      </c>
      <c r="C9" s="24">
        <f>D9+E9</f>
        <v>11.45</v>
      </c>
      <c r="D9" s="24">
        <v>11.45</v>
      </c>
      <c r="E9" s="24"/>
      <c r="F9" s="24"/>
    </row>
    <row r="10" ht="18" customHeight="1" spans="1:6">
      <c r="A10" s="24" t="s">
        <v>46</v>
      </c>
      <c r="B10" s="24">
        <f>C10+F10</f>
        <v>15</v>
      </c>
      <c r="C10" s="24">
        <f>D10+E10</f>
        <v>0</v>
      </c>
      <c r="D10" s="24"/>
      <c r="E10" s="24"/>
      <c r="F10" s="24">
        <v>15</v>
      </c>
    </row>
    <row r="11" ht="18" customHeight="1" spans="1:6">
      <c r="A11" s="24" t="s">
        <v>9</v>
      </c>
      <c r="B11" s="24">
        <f>B12+B14</f>
        <v>3.18</v>
      </c>
      <c r="C11" s="24">
        <f>C12+C14</f>
        <v>3.18</v>
      </c>
      <c r="D11" s="24">
        <f>D12+D14</f>
        <v>3.18</v>
      </c>
      <c r="E11" s="24">
        <f>E12+E14</f>
        <v>0</v>
      </c>
      <c r="F11" s="24"/>
    </row>
    <row r="12" ht="18" customHeight="1" spans="1:6">
      <c r="A12" s="24" t="s">
        <v>47</v>
      </c>
      <c r="B12" s="24">
        <f>B13</f>
        <v>3.01</v>
      </c>
      <c r="C12" s="24">
        <f>C13</f>
        <v>3.01</v>
      </c>
      <c r="D12" s="24">
        <f>D13</f>
        <v>3.01</v>
      </c>
      <c r="E12" s="24"/>
      <c r="F12" s="24"/>
    </row>
    <row r="13" ht="18" customHeight="1" spans="1:6">
      <c r="A13" s="24" t="s">
        <v>48</v>
      </c>
      <c r="B13" s="24">
        <f>C13+F13</f>
        <v>3.01</v>
      </c>
      <c r="C13" s="24">
        <f>D13+E13</f>
        <v>3.01</v>
      </c>
      <c r="D13" s="24">
        <v>3.01</v>
      </c>
      <c r="E13" s="24"/>
      <c r="F13" s="24"/>
    </row>
    <row r="14" ht="18" customHeight="1" spans="1:6">
      <c r="A14" s="24" t="s">
        <v>49</v>
      </c>
      <c r="B14" s="24">
        <f t="shared" ref="B14:B22" si="2">C14+F14</f>
        <v>0.17</v>
      </c>
      <c r="C14" s="24">
        <f t="shared" ref="C14:C22" si="3">D14+E14</f>
        <v>0.17</v>
      </c>
      <c r="D14" s="24">
        <v>0.17</v>
      </c>
      <c r="E14" s="24"/>
      <c r="F14" s="24"/>
    </row>
    <row r="15" ht="18" customHeight="1" spans="1:6">
      <c r="A15" s="24" t="s">
        <v>50</v>
      </c>
      <c r="B15" s="24">
        <f>C15+F15</f>
        <v>0.17</v>
      </c>
      <c r="C15" s="24">
        <f>D15+E15</f>
        <v>0.17</v>
      </c>
      <c r="D15" s="24">
        <v>0.17</v>
      </c>
      <c r="E15" s="24"/>
      <c r="F15" s="24"/>
    </row>
    <row r="16" ht="18" customHeight="1" spans="1:6">
      <c r="A16" s="24" t="s">
        <v>11</v>
      </c>
      <c r="B16" s="24">
        <f>C16+F16</f>
        <v>1.13</v>
      </c>
      <c r="C16" s="24">
        <f>D16+E16</f>
        <v>1.13</v>
      </c>
      <c r="D16" s="24">
        <v>1.13</v>
      </c>
      <c r="E16" s="24"/>
      <c r="F16" s="24"/>
    </row>
    <row r="17" ht="18" customHeight="1" spans="1:6">
      <c r="A17" s="24" t="s">
        <v>51</v>
      </c>
      <c r="B17" s="24">
        <f>C17+F17</f>
        <v>1.13</v>
      </c>
      <c r="C17" s="24">
        <f>D17+E17</f>
        <v>1.13</v>
      </c>
      <c r="D17" s="24">
        <v>1.13</v>
      </c>
      <c r="E17" s="24"/>
      <c r="F17" s="24"/>
    </row>
    <row r="18" ht="18" customHeight="1" spans="1:6">
      <c r="A18" s="24" t="s">
        <v>52</v>
      </c>
      <c r="B18" s="24">
        <f>C18+F18</f>
        <v>0.46</v>
      </c>
      <c r="C18" s="24">
        <f>D18+E18</f>
        <v>0.46</v>
      </c>
      <c r="D18" s="24">
        <v>0.46</v>
      </c>
      <c r="E18" s="24"/>
      <c r="F18" s="24"/>
    </row>
    <row r="19" ht="18" customHeight="1" spans="1:6">
      <c r="A19" s="24" t="s">
        <v>53</v>
      </c>
      <c r="B19" s="24">
        <f>C19+F19</f>
        <v>0.67</v>
      </c>
      <c r="C19" s="24">
        <f>D19+E19</f>
        <v>0.67</v>
      </c>
      <c r="D19" s="24">
        <v>0.67</v>
      </c>
      <c r="E19" s="24"/>
      <c r="F19" s="24"/>
    </row>
    <row r="20" ht="18" customHeight="1" spans="1:6">
      <c r="A20" s="24" t="s">
        <v>13</v>
      </c>
      <c r="B20" s="24">
        <f>C20+F20</f>
        <v>2.3</v>
      </c>
      <c r="C20" s="24">
        <f>D20+E20</f>
        <v>2.3</v>
      </c>
      <c r="D20" s="24">
        <v>2.3</v>
      </c>
      <c r="E20" s="24"/>
      <c r="F20" s="24"/>
    </row>
    <row r="21" ht="18" customHeight="1" spans="1:6">
      <c r="A21" s="24" t="s">
        <v>54</v>
      </c>
      <c r="B21" s="24">
        <f>C21+F21</f>
        <v>2.3</v>
      </c>
      <c r="C21" s="24">
        <f>D21+E21</f>
        <v>2.3</v>
      </c>
      <c r="D21" s="24">
        <v>2.3</v>
      </c>
      <c r="E21" s="24"/>
      <c r="F21" s="24"/>
    </row>
    <row r="22" ht="18" customHeight="1" spans="1:6">
      <c r="A22" s="24" t="s">
        <v>55</v>
      </c>
      <c r="B22" s="24">
        <f>C22+F22</f>
        <v>2.3</v>
      </c>
      <c r="C22" s="24">
        <f>D22+E22</f>
        <v>2.3</v>
      </c>
      <c r="D22" s="24">
        <v>2.3</v>
      </c>
      <c r="E22" s="24"/>
      <c r="F22" s="24"/>
    </row>
    <row r="23" ht="18" customHeight="1" spans="1:6">
      <c r="A23" s="24"/>
      <c r="B23" s="24">
        <f t="shared" ref="B20:B26" si="4">C23+F23</f>
        <v>0</v>
      </c>
      <c r="C23" s="24">
        <f t="shared" ref="C20:C26" si="5">SUM(D23:E23)</f>
        <v>0</v>
      </c>
      <c r="D23" s="24"/>
      <c r="E23" s="24"/>
      <c r="F23" s="24"/>
    </row>
    <row r="24" ht="18" customHeight="1" spans="1:6">
      <c r="A24" s="24"/>
      <c r="B24" s="24">
        <f>C24+F24</f>
        <v>0</v>
      </c>
      <c r="C24" s="24">
        <f>SUM(D24:E24)</f>
        <v>0</v>
      </c>
      <c r="D24" s="24"/>
      <c r="E24" s="24"/>
      <c r="F24" s="24"/>
    </row>
    <row r="25" ht="18" customHeight="1" spans="1:6">
      <c r="A25" s="24"/>
      <c r="B25" s="24">
        <f>C25+F25</f>
        <v>0</v>
      </c>
      <c r="C25" s="24">
        <f>SUM(D25:E25)</f>
        <v>0</v>
      </c>
      <c r="D25" s="24"/>
      <c r="E25" s="24"/>
      <c r="F25" s="24"/>
    </row>
    <row r="26" ht="18" customHeight="1" spans="1:6">
      <c r="A26" s="25" t="s">
        <v>32</v>
      </c>
      <c r="B26" s="24">
        <f>C26+F26</f>
        <v>138.56</v>
      </c>
      <c r="C26" s="24">
        <f>C6+C11+C16+C20</f>
        <v>113.56</v>
      </c>
      <c r="D26" s="24">
        <f>D6+D11+D16+D20</f>
        <v>44.64</v>
      </c>
      <c r="E26" s="24">
        <f>E6+E9+E14+E17</f>
        <v>68.92</v>
      </c>
      <c r="F26" s="24">
        <v>25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scale="96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12"/>
  <sheetViews>
    <sheetView showZeros="0" workbookViewId="0">
      <pane ySplit="5" topLeftCell="A98" activePane="bottomLeft" state="frozen"/>
      <selection/>
      <selection pane="bottomLeft" activeCell="A112" sqref="112:112"/>
    </sheetView>
  </sheetViews>
  <sheetFormatPr defaultColWidth="9" defaultRowHeight="13.5" outlineLevelCol="5"/>
  <cols>
    <col min="1" max="1" width="34.125" style="31" customWidth="1"/>
    <col min="2" max="2" width="12.375" style="32" customWidth="1"/>
    <col min="3" max="5" width="9" style="32"/>
    <col min="6" max="6" width="9.25" style="32" customWidth="1"/>
    <col min="7" max="16384" width="9" style="32"/>
  </cols>
  <sheetData>
    <row r="2" ht="25.5" spans="1:6">
      <c r="A2" s="33" t="s">
        <v>70</v>
      </c>
      <c r="B2" s="33"/>
      <c r="C2" s="33"/>
      <c r="D2" s="33"/>
      <c r="E2" s="33"/>
      <c r="F2" s="33"/>
    </row>
    <row r="3" ht="24" customHeight="1" spans="5:6">
      <c r="E3" s="34" t="s">
        <v>1</v>
      </c>
      <c r="F3" s="34"/>
    </row>
    <row r="4" ht="30" customHeight="1" spans="1:6">
      <c r="A4" s="35" t="s">
        <v>71</v>
      </c>
      <c r="B4" s="36" t="s">
        <v>28</v>
      </c>
      <c r="C4" s="37" t="s">
        <v>57</v>
      </c>
      <c r="D4" s="37"/>
      <c r="E4" s="37"/>
      <c r="F4" s="35" t="s">
        <v>58</v>
      </c>
    </row>
    <row r="5" ht="25.5" customHeight="1" spans="1:6">
      <c r="A5" s="35"/>
      <c r="B5" s="38"/>
      <c r="C5" s="37" t="s">
        <v>32</v>
      </c>
      <c r="D5" s="37" t="s">
        <v>62</v>
      </c>
      <c r="E5" s="37" t="s">
        <v>63</v>
      </c>
      <c r="F5" s="37"/>
    </row>
    <row r="6" ht="18" customHeight="1" spans="1:6">
      <c r="A6" s="39" t="s">
        <v>72</v>
      </c>
      <c r="B6" s="40">
        <f t="shared" ref="B6:F6" si="0">SUM(B7:B18)</f>
        <v>44.64</v>
      </c>
      <c r="C6" s="40">
        <f>SUM(C7:C18)</f>
        <v>44.64</v>
      </c>
      <c r="D6" s="40">
        <f>SUM(D7:D18)</f>
        <v>44.64</v>
      </c>
      <c r="E6" s="40">
        <f>SUM(E7:E18)</f>
        <v>0</v>
      </c>
      <c r="F6" s="40">
        <f>SUM(F7:F18)</f>
        <v>0</v>
      </c>
    </row>
    <row r="7" ht="18" customHeight="1" spans="1:6">
      <c r="A7" s="41" t="s">
        <v>73</v>
      </c>
      <c r="B7" s="40">
        <f t="shared" ref="B7:B12" si="1">C7+F7</f>
        <v>10.13</v>
      </c>
      <c r="C7" s="40">
        <f t="shared" ref="C7:C12" si="2">SUM(D7:E7)</f>
        <v>10.13</v>
      </c>
      <c r="D7" s="40">
        <v>10.13</v>
      </c>
      <c r="E7" s="40"/>
      <c r="F7" s="40"/>
    </row>
    <row r="8" ht="18" customHeight="1" spans="1:6">
      <c r="A8" s="41" t="s">
        <v>74</v>
      </c>
      <c r="B8" s="40">
        <f>C8+F8</f>
        <v>12.4</v>
      </c>
      <c r="C8" s="40">
        <f>SUM(D8:E8)</f>
        <v>12.4</v>
      </c>
      <c r="D8" s="40">
        <v>12.4</v>
      </c>
      <c r="E8" s="40"/>
      <c r="F8" s="40"/>
    </row>
    <row r="9" ht="18" customHeight="1" spans="1:6">
      <c r="A9" s="41" t="s">
        <v>75</v>
      </c>
      <c r="B9" s="40">
        <f>C9+F9</f>
        <v>0</v>
      </c>
      <c r="C9" s="40">
        <f>SUM(D9:E9)</f>
        <v>0</v>
      </c>
      <c r="D9" s="40"/>
      <c r="E9" s="40"/>
      <c r="F9" s="40"/>
    </row>
    <row r="10" ht="18" customHeight="1" spans="1:6">
      <c r="A10" s="41" t="s">
        <v>76</v>
      </c>
      <c r="B10" s="40">
        <f>C10+F10</f>
        <v>0</v>
      </c>
      <c r="C10" s="40">
        <f>SUM(D10:E10)</f>
        <v>0</v>
      </c>
      <c r="D10" s="40"/>
      <c r="E10" s="40"/>
      <c r="F10" s="40"/>
    </row>
    <row r="11" ht="18" customHeight="1" spans="1:6">
      <c r="A11" s="41" t="s">
        <v>77</v>
      </c>
      <c r="B11" s="40">
        <f>C11+F11</f>
        <v>0</v>
      </c>
      <c r="C11" s="40">
        <f>SUM(D11:E11)</f>
        <v>0</v>
      </c>
      <c r="D11" s="40"/>
      <c r="E11" s="40"/>
      <c r="F11" s="40"/>
    </row>
    <row r="12" ht="18" customHeight="1" spans="1:6">
      <c r="A12" s="41" t="s">
        <v>78</v>
      </c>
      <c r="B12" s="40">
        <f>C12+F12</f>
        <v>3.01</v>
      </c>
      <c r="C12" s="40">
        <f>SUM(D12:E12)</f>
        <v>3.01</v>
      </c>
      <c r="D12" s="40">
        <v>3.01</v>
      </c>
      <c r="E12" s="40"/>
      <c r="F12" s="40"/>
    </row>
    <row r="13" ht="18" customHeight="1" spans="1:6">
      <c r="A13" s="41" t="s">
        <v>79</v>
      </c>
      <c r="B13" s="40">
        <f t="shared" ref="B13:B69" si="3">C13+F13</f>
        <v>1.13</v>
      </c>
      <c r="C13" s="40">
        <f t="shared" ref="C13:C69" si="4">SUM(D13:E13)</f>
        <v>1.13</v>
      </c>
      <c r="D13" s="40">
        <v>1.13</v>
      </c>
      <c r="E13" s="40"/>
      <c r="F13" s="40"/>
    </row>
    <row r="14" ht="18" customHeight="1" spans="1:6">
      <c r="A14" s="41" t="s">
        <v>80</v>
      </c>
      <c r="B14" s="40">
        <f>C14+F14</f>
        <v>0</v>
      </c>
      <c r="C14" s="40">
        <f>SUM(D14:E14)</f>
        <v>0</v>
      </c>
      <c r="D14" s="40"/>
      <c r="E14" s="40"/>
      <c r="F14" s="40"/>
    </row>
    <row r="15" ht="18" customHeight="1" spans="1:6">
      <c r="A15" s="41" t="s">
        <v>81</v>
      </c>
      <c r="B15" s="40">
        <f>C15+F15</f>
        <v>0.17</v>
      </c>
      <c r="C15" s="40">
        <f>SUM(D15:E15)</f>
        <v>0.17</v>
      </c>
      <c r="D15" s="40">
        <v>0.17</v>
      </c>
      <c r="E15" s="40"/>
      <c r="F15" s="40"/>
    </row>
    <row r="16" ht="18" customHeight="1" spans="1:6">
      <c r="A16" s="41" t="s">
        <v>82</v>
      </c>
      <c r="B16" s="40">
        <f>C16+F16</f>
        <v>2.3</v>
      </c>
      <c r="C16" s="40">
        <f>SUM(D16:E16)</f>
        <v>2.3</v>
      </c>
      <c r="D16" s="40">
        <v>2.3</v>
      </c>
      <c r="E16" s="40"/>
      <c r="F16" s="40"/>
    </row>
    <row r="17" ht="18" customHeight="1" spans="1:6">
      <c r="A17" s="41" t="s">
        <v>83</v>
      </c>
      <c r="B17" s="40">
        <f>C17+F17</f>
        <v>0</v>
      </c>
      <c r="C17" s="40">
        <f>SUM(D17:E17)</f>
        <v>0</v>
      </c>
      <c r="D17" s="40"/>
      <c r="E17" s="40"/>
      <c r="F17" s="40"/>
    </row>
    <row r="18" ht="18" customHeight="1" spans="1:6">
      <c r="A18" s="41" t="s">
        <v>84</v>
      </c>
      <c r="B18" s="40">
        <f>C18+F18</f>
        <v>15.5</v>
      </c>
      <c r="C18" s="40">
        <f>SUM(D18:E18)</f>
        <v>15.5</v>
      </c>
      <c r="D18" s="40">
        <v>15.5</v>
      </c>
      <c r="E18" s="40"/>
      <c r="F18" s="40"/>
    </row>
    <row r="19" ht="18" customHeight="1" spans="1:6">
      <c r="A19" s="39" t="s">
        <v>85</v>
      </c>
      <c r="B19" s="40">
        <f t="shared" ref="B19" si="5">SUM(B20:B46)</f>
        <v>68.92</v>
      </c>
      <c r="C19" s="40">
        <f t="shared" ref="C19:F19" si="6">SUM(C20:C46)</f>
        <v>68.92</v>
      </c>
      <c r="D19" s="40">
        <f>SUM(D20:D46)</f>
        <v>0</v>
      </c>
      <c r="E19" s="40">
        <f>SUM(E20:E46)</f>
        <v>68.92</v>
      </c>
      <c r="F19" s="40">
        <f>SUM(F20:F46)</f>
        <v>0</v>
      </c>
    </row>
    <row r="20" ht="18" customHeight="1" spans="1:6">
      <c r="A20" s="41" t="s">
        <v>86</v>
      </c>
      <c r="B20" s="40">
        <f t="shared" ref="B20:B46" si="7">C20+F20</f>
        <v>20</v>
      </c>
      <c r="C20" s="40">
        <f t="shared" ref="C20:C46" si="8">SUM(D20:E20)</f>
        <v>20</v>
      </c>
      <c r="D20" s="40"/>
      <c r="E20" s="40">
        <v>20</v>
      </c>
      <c r="F20" s="40"/>
    </row>
    <row r="21" ht="18" customHeight="1" spans="1:6">
      <c r="A21" s="41" t="s">
        <v>87</v>
      </c>
      <c r="B21" s="40">
        <f>C21+F21</f>
        <v>2</v>
      </c>
      <c r="C21" s="40">
        <f>SUM(D21:E21)</f>
        <v>2</v>
      </c>
      <c r="D21" s="40"/>
      <c r="E21" s="40">
        <v>2</v>
      </c>
      <c r="F21" s="40"/>
    </row>
    <row r="22" ht="18" customHeight="1" spans="1:6">
      <c r="A22" s="41" t="s">
        <v>88</v>
      </c>
      <c r="B22" s="40">
        <f>C22+F22</f>
        <v>0</v>
      </c>
      <c r="C22" s="40">
        <f>SUM(D22:E22)</f>
        <v>0</v>
      </c>
      <c r="D22" s="40"/>
      <c r="E22" s="40"/>
      <c r="F22" s="40"/>
    </row>
    <row r="23" ht="18" customHeight="1" spans="1:6">
      <c r="A23" s="41" t="s">
        <v>89</v>
      </c>
      <c r="B23" s="40">
        <f>C23+F23</f>
        <v>0.5</v>
      </c>
      <c r="C23" s="40">
        <f>SUM(D23:E23)</f>
        <v>0.5</v>
      </c>
      <c r="D23" s="40"/>
      <c r="E23" s="40">
        <v>0.5</v>
      </c>
      <c r="F23" s="40"/>
    </row>
    <row r="24" ht="18" customHeight="1" spans="1:6">
      <c r="A24" s="41" t="s">
        <v>90</v>
      </c>
      <c r="B24" s="40">
        <f>C24+F24</f>
        <v>0</v>
      </c>
      <c r="C24" s="40">
        <f>SUM(D24:E24)</f>
        <v>0</v>
      </c>
      <c r="D24" s="40"/>
      <c r="E24" s="40"/>
      <c r="F24" s="40"/>
    </row>
    <row r="25" ht="18" customHeight="1" spans="1:6">
      <c r="A25" s="41" t="s">
        <v>91</v>
      </c>
      <c r="B25" s="40">
        <f>C25+F25</f>
        <v>0</v>
      </c>
      <c r="C25" s="40">
        <f>SUM(D25:E25)</f>
        <v>0</v>
      </c>
      <c r="D25" s="40"/>
      <c r="E25" s="40"/>
      <c r="F25" s="40"/>
    </row>
    <row r="26" ht="18" customHeight="1" spans="1:6">
      <c r="A26" s="41" t="s">
        <v>92</v>
      </c>
      <c r="B26" s="40">
        <f>C26+F26</f>
        <v>0.5</v>
      </c>
      <c r="C26" s="40">
        <f>SUM(D26:E26)</f>
        <v>0.5</v>
      </c>
      <c r="D26" s="40"/>
      <c r="E26" s="40">
        <v>0.5</v>
      </c>
      <c r="F26" s="40"/>
    </row>
    <row r="27" ht="18" customHeight="1" spans="1:6">
      <c r="A27" s="41" t="s">
        <v>93</v>
      </c>
      <c r="B27" s="40">
        <f>C27+F27</f>
        <v>14.32</v>
      </c>
      <c r="C27" s="40">
        <f>SUM(D27:E27)</f>
        <v>14.32</v>
      </c>
      <c r="D27" s="40"/>
      <c r="E27" s="40">
        <v>14.32</v>
      </c>
      <c r="F27" s="40"/>
    </row>
    <row r="28" ht="18" customHeight="1" spans="1:6">
      <c r="A28" s="41" t="s">
        <v>94</v>
      </c>
      <c r="B28" s="40">
        <f>C28+F28</f>
        <v>0</v>
      </c>
      <c r="C28" s="40">
        <f>SUM(D28:E28)</f>
        <v>0</v>
      </c>
      <c r="D28" s="40"/>
      <c r="E28" s="40"/>
      <c r="F28" s="40"/>
    </row>
    <row r="29" ht="18" customHeight="1" spans="1:6">
      <c r="A29" s="41" t="s">
        <v>95</v>
      </c>
      <c r="B29" s="40">
        <f>C29+F29</f>
        <v>20</v>
      </c>
      <c r="C29" s="40">
        <f>SUM(D29:E29)</f>
        <v>20</v>
      </c>
      <c r="D29" s="40"/>
      <c r="E29" s="40">
        <v>20</v>
      </c>
      <c r="F29" s="40"/>
    </row>
    <row r="30" ht="18" customHeight="1" spans="1:6">
      <c r="A30" s="41" t="s">
        <v>96</v>
      </c>
      <c r="B30" s="40">
        <f>C30+F30</f>
        <v>0</v>
      </c>
      <c r="C30" s="40">
        <f>SUM(D30:E30)</f>
        <v>0</v>
      </c>
      <c r="D30" s="40"/>
      <c r="E30" s="40"/>
      <c r="F30" s="40"/>
    </row>
    <row r="31" ht="18" customHeight="1" spans="1:6">
      <c r="A31" s="41" t="s">
        <v>97</v>
      </c>
      <c r="B31" s="40">
        <f>C31+F31</f>
        <v>2</v>
      </c>
      <c r="C31" s="40">
        <f>SUM(D31:E31)</f>
        <v>2</v>
      </c>
      <c r="D31" s="40"/>
      <c r="E31" s="40">
        <v>2</v>
      </c>
      <c r="F31" s="40"/>
    </row>
    <row r="32" ht="18" customHeight="1" spans="1:6">
      <c r="A32" s="41" t="s">
        <v>98</v>
      </c>
      <c r="B32" s="40">
        <f>C32+F32</f>
        <v>0</v>
      </c>
      <c r="C32" s="40">
        <f>SUM(D32:E32)</f>
        <v>0</v>
      </c>
      <c r="D32" s="40"/>
      <c r="E32" s="40"/>
      <c r="F32" s="40"/>
    </row>
    <row r="33" ht="18" customHeight="1" spans="1:6">
      <c r="A33" s="41" t="s">
        <v>99</v>
      </c>
      <c r="B33" s="40">
        <f>C33+F33</f>
        <v>3</v>
      </c>
      <c r="C33" s="40">
        <f>SUM(D33:E33)</f>
        <v>3</v>
      </c>
      <c r="D33" s="40"/>
      <c r="E33" s="40">
        <v>3</v>
      </c>
      <c r="F33" s="40"/>
    </row>
    <row r="34" ht="18" customHeight="1" spans="1:6">
      <c r="A34" s="41" t="s">
        <v>100</v>
      </c>
      <c r="B34" s="40">
        <f>C34+F34</f>
        <v>1</v>
      </c>
      <c r="C34" s="40">
        <f>SUM(D34:E34)</f>
        <v>1</v>
      </c>
      <c r="D34" s="40"/>
      <c r="E34" s="40">
        <v>1</v>
      </c>
      <c r="F34" s="40"/>
    </row>
    <row r="35" ht="18" customHeight="1" spans="1:6">
      <c r="A35" s="41" t="s">
        <v>101</v>
      </c>
      <c r="B35" s="40">
        <f>C35+F35</f>
        <v>0</v>
      </c>
      <c r="C35" s="40">
        <f>SUM(D35:E35)</f>
        <v>0</v>
      </c>
      <c r="D35" s="40"/>
      <c r="E35" s="40"/>
      <c r="F35" s="40"/>
    </row>
    <row r="36" ht="18" customHeight="1" spans="1:6">
      <c r="A36" s="41" t="s">
        <v>102</v>
      </c>
      <c r="B36" s="40">
        <f>C36+F36</f>
        <v>0</v>
      </c>
      <c r="C36" s="40">
        <f>SUM(D36:E36)</f>
        <v>0</v>
      </c>
      <c r="D36" s="40"/>
      <c r="E36" s="40"/>
      <c r="F36" s="40"/>
    </row>
    <row r="37" ht="18" customHeight="1" spans="1:6">
      <c r="A37" s="41" t="s">
        <v>103</v>
      </c>
      <c r="B37" s="40">
        <f>C37+F37</f>
        <v>0</v>
      </c>
      <c r="C37" s="40">
        <f>SUM(D37:E37)</f>
        <v>0</v>
      </c>
      <c r="D37" s="40"/>
      <c r="E37" s="40"/>
      <c r="F37" s="40"/>
    </row>
    <row r="38" ht="18" customHeight="1" spans="1:6">
      <c r="A38" s="41" t="s">
        <v>104</v>
      </c>
      <c r="B38" s="40">
        <f>C38+F38</f>
        <v>0</v>
      </c>
      <c r="C38" s="40">
        <f>SUM(D38:E38)</f>
        <v>0</v>
      </c>
      <c r="D38" s="40"/>
      <c r="E38" s="40"/>
      <c r="F38" s="40"/>
    </row>
    <row r="39" ht="18" customHeight="1" spans="1:6">
      <c r="A39" s="41" t="s">
        <v>105</v>
      </c>
      <c r="B39" s="40">
        <f>C39+F39</f>
        <v>1</v>
      </c>
      <c r="C39" s="40">
        <f>SUM(D39:E39)</f>
        <v>1</v>
      </c>
      <c r="D39" s="40"/>
      <c r="E39" s="40">
        <v>1</v>
      </c>
      <c r="F39" s="40"/>
    </row>
    <row r="40" ht="18" customHeight="1" spans="1:6">
      <c r="A40" s="41" t="s">
        <v>106</v>
      </c>
      <c r="B40" s="40">
        <f>C40+F40</f>
        <v>0</v>
      </c>
      <c r="C40" s="40">
        <f>SUM(D40:E40)</f>
        <v>0</v>
      </c>
      <c r="D40" s="40"/>
      <c r="E40" s="40"/>
      <c r="F40" s="40"/>
    </row>
    <row r="41" ht="18" customHeight="1" spans="1:6">
      <c r="A41" s="41" t="s">
        <v>107</v>
      </c>
      <c r="B41" s="40">
        <f>C41+F41</f>
        <v>0</v>
      </c>
      <c r="C41" s="40">
        <f>SUM(D41:E41)</f>
        <v>0</v>
      </c>
      <c r="D41" s="40"/>
      <c r="E41" s="40"/>
      <c r="F41" s="40"/>
    </row>
    <row r="42" ht="18" customHeight="1" spans="1:6">
      <c r="A42" s="41" t="s">
        <v>108</v>
      </c>
      <c r="B42" s="40">
        <f>C42+F42</f>
        <v>0</v>
      </c>
      <c r="C42" s="40">
        <f>SUM(D42:E42)</f>
        <v>0</v>
      </c>
      <c r="D42" s="40"/>
      <c r="E42" s="40"/>
      <c r="F42" s="40"/>
    </row>
    <row r="43" ht="18" customHeight="1" spans="1:6">
      <c r="A43" s="41" t="s">
        <v>109</v>
      </c>
      <c r="B43" s="40">
        <f>C43+F43</f>
        <v>0</v>
      </c>
      <c r="C43" s="40">
        <f>SUM(D43:E43)</f>
        <v>0</v>
      </c>
      <c r="D43" s="40"/>
      <c r="E43" s="40"/>
      <c r="F43" s="40"/>
    </row>
    <row r="44" ht="18" customHeight="1" spans="1:6">
      <c r="A44" s="41" t="s">
        <v>110</v>
      </c>
      <c r="B44" s="40">
        <f>C44+F44</f>
        <v>1</v>
      </c>
      <c r="C44" s="40">
        <f>SUM(D44:E44)</f>
        <v>1</v>
      </c>
      <c r="D44" s="40"/>
      <c r="E44" s="40">
        <v>1</v>
      </c>
      <c r="F44" s="40"/>
    </row>
    <row r="45" ht="18" customHeight="1" spans="1:6">
      <c r="A45" s="41" t="s">
        <v>111</v>
      </c>
      <c r="B45" s="40">
        <f>C45+F45</f>
        <v>0</v>
      </c>
      <c r="C45" s="40">
        <f>SUM(D45:E45)</f>
        <v>0</v>
      </c>
      <c r="D45" s="40"/>
      <c r="E45" s="40"/>
      <c r="F45" s="40"/>
    </row>
    <row r="46" ht="18" customHeight="1" spans="1:6">
      <c r="A46" s="41" t="s">
        <v>112</v>
      </c>
      <c r="B46" s="40">
        <f>C46+F46</f>
        <v>3.6</v>
      </c>
      <c r="C46" s="40">
        <f>SUM(D46:E46)</f>
        <v>3.6</v>
      </c>
      <c r="D46" s="40"/>
      <c r="E46" s="40">
        <v>3.6</v>
      </c>
      <c r="F46" s="40"/>
    </row>
    <row r="47" ht="18" customHeight="1" spans="1:6">
      <c r="A47" s="39" t="s">
        <v>113</v>
      </c>
      <c r="B47" s="40">
        <f t="shared" ref="B47" si="9">SUM(B48:B58)</f>
        <v>10</v>
      </c>
      <c r="C47" s="40"/>
      <c r="D47" s="40"/>
      <c r="E47" s="40"/>
      <c r="F47" s="40">
        <v>10</v>
      </c>
    </row>
    <row r="48" ht="18" customHeight="1" spans="1:6">
      <c r="A48" s="41" t="s">
        <v>114</v>
      </c>
      <c r="B48" s="40">
        <f t="shared" ref="B48:B58" si="10">C48+F48</f>
        <v>0</v>
      </c>
      <c r="C48" s="40">
        <f t="shared" ref="C48:C58" si="11">SUM(D48:E48)</f>
        <v>0</v>
      </c>
      <c r="D48" s="40"/>
      <c r="E48" s="40"/>
      <c r="F48" s="40"/>
    </row>
    <row r="49" ht="18" customHeight="1" spans="1:6">
      <c r="A49" s="41" t="s">
        <v>115</v>
      </c>
      <c r="B49" s="40">
        <f>C49+F49</f>
        <v>0</v>
      </c>
      <c r="C49" s="40">
        <f>SUM(D49:E49)</f>
        <v>0</v>
      </c>
      <c r="D49" s="40"/>
      <c r="E49" s="40"/>
      <c r="F49" s="40"/>
    </row>
    <row r="50" ht="18" customHeight="1" spans="1:6">
      <c r="A50" s="41" t="s">
        <v>116</v>
      </c>
      <c r="B50" s="40">
        <f>C50+F50</f>
        <v>0</v>
      </c>
      <c r="C50" s="40">
        <f>SUM(D50:E50)</f>
        <v>0</v>
      </c>
      <c r="D50" s="40"/>
      <c r="E50" s="40"/>
      <c r="F50" s="40"/>
    </row>
    <row r="51" ht="18" customHeight="1" spans="1:6">
      <c r="A51" s="41" t="s">
        <v>117</v>
      </c>
      <c r="B51" s="40">
        <f>C51+F51</f>
        <v>0</v>
      </c>
      <c r="C51" s="40">
        <f>SUM(D51:E51)</f>
        <v>0</v>
      </c>
      <c r="D51" s="40"/>
      <c r="E51" s="40"/>
      <c r="F51" s="40"/>
    </row>
    <row r="52" ht="18" customHeight="1" spans="1:6">
      <c r="A52" s="41" t="s">
        <v>118</v>
      </c>
      <c r="B52" s="40">
        <f>C52+F52</f>
        <v>0</v>
      </c>
      <c r="C52" s="40">
        <f>SUM(D52:E52)</f>
        <v>0</v>
      </c>
      <c r="D52" s="40"/>
      <c r="E52" s="40"/>
      <c r="F52" s="40"/>
    </row>
    <row r="53" ht="18" customHeight="1" spans="1:6">
      <c r="A53" s="41" t="s">
        <v>119</v>
      </c>
      <c r="B53" s="40">
        <f>C53+F53</f>
        <v>0</v>
      </c>
      <c r="C53" s="40">
        <f>SUM(D53:E53)</f>
        <v>0</v>
      </c>
      <c r="D53" s="40"/>
      <c r="E53" s="40"/>
      <c r="F53" s="40"/>
    </row>
    <row r="54" ht="18" customHeight="1" spans="1:6">
      <c r="A54" s="41" t="s">
        <v>120</v>
      </c>
      <c r="B54" s="40">
        <f>C54+F54</f>
        <v>0</v>
      </c>
      <c r="C54" s="40">
        <f>SUM(D54:E54)</f>
        <v>0</v>
      </c>
      <c r="D54" s="40"/>
      <c r="E54" s="40"/>
      <c r="F54" s="40"/>
    </row>
    <row r="55" ht="18" customHeight="1" spans="1:6">
      <c r="A55" s="41" t="s">
        <v>121</v>
      </c>
      <c r="B55" s="40">
        <f>C55+F55</f>
        <v>0</v>
      </c>
      <c r="C55" s="40">
        <f>SUM(D55:E55)</f>
        <v>0</v>
      </c>
      <c r="D55" s="40"/>
      <c r="E55" s="40"/>
      <c r="F55" s="40"/>
    </row>
    <row r="56" ht="18" customHeight="1" spans="1:6">
      <c r="A56" s="41" t="s">
        <v>122</v>
      </c>
      <c r="B56" s="40">
        <f>C56+F56</f>
        <v>0</v>
      </c>
      <c r="C56" s="40">
        <f>SUM(D56:E56)</f>
        <v>0</v>
      </c>
      <c r="D56" s="40"/>
      <c r="E56" s="40"/>
      <c r="F56" s="40"/>
    </row>
    <row r="57" ht="18" customHeight="1" spans="1:6">
      <c r="A57" s="41" t="s">
        <v>123</v>
      </c>
      <c r="B57" s="40">
        <f>C57+F57</f>
        <v>0</v>
      </c>
      <c r="C57" s="40">
        <f>SUM(D57:E57)</f>
        <v>0</v>
      </c>
      <c r="D57" s="40"/>
      <c r="E57" s="40"/>
      <c r="F57" s="40"/>
    </row>
    <row r="58" ht="18" customHeight="1" spans="1:5">
      <c r="A58" s="41" t="s">
        <v>124</v>
      </c>
      <c r="B58" s="40">
        <v>10</v>
      </c>
      <c r="C58" s="40">
        <f>SUM(D58:E58)</f>
        <v>10</v>
      </c>
      <c r="D58" s="40"/>
      <c r="E58" s="40">
        <v>10</v>
      </c>
    </row>
    <row r="59" ht="18" customHeight="1" spans="1:6">
      <c r="A59" s="42" t="s">
        <v>125</v>
      </c>
      <c r="B59" s="40">
        <f t="shared" ref="B59:F59" si="12">SUM(B60:B63)</f>
        <v>0</v>
      </c>
      <c r="C59" s="40">
        <f>SUM(C60:C63)</f>
        <v>0</v>
      </c>
      <c r="D59" s="40"/>
      <c r="E59" s="40"/>
      <c r="F59" s="40"/>
    </row>
    <row r="60" ht="18" customHeight="1" spans="1:6">
      <c r="A60" s="41" t="s">
        <v>126</v>
      </c>
      <c r="B60" s="40">
        <f t="shared" ref="B60:B63" si="13">C60+F60</f>
        <v>0</v>
      </c>
      <c r="C60" s="40">
        <f t="shared" ref="C60:C63" si="14">SUM(D60:E60)</f>
        <v>0</v>
      </c>
      <c r="D60" s="40"/>
      <c r="E60" s="40"/>
      <c r="F60" s="40"/>
    </row>
    <row r="61" ht="18" customHeight="1" spans="1:6">
      <c r="A61" s="41" t="s">
        <v>127</v>
      </c>
      <c r="B61" s="40">
        <f>C61+F61</f>
        <v>0</v>
      </c>
      <c r="C61" s="40">
        <f>SUM(D61:E61)</f>
        <v>0</v>
      </c>
      <c r="D61" s="40"/>
      <c r="E61" s="40"/>
      <c r="F61" s="40"/>
    </row>
    <row r="62" ht="18" customHeight="1" spans="1:6">
      <c r="A62" s="41" t="s">
        <v>128</v>
      </c>
      <c r="B62" s="40">
        <f>C62+F62</f>
        <v>0</v>
      </c>
      <c r="C62" s="40">
        <f>SUM(D62:E62)</f>
        <v>0</v>
      </c>
      <c r="D62" s="40"/>
      <c r="E62" s="40"/>
      <c r="F62" s="40"/>
    </row>
    <row r="63" ht="18" customHeight="1" spans="1:6">
      <c r="A63" s="41" t="s">
        <v>129</v>
      </c>
      <c r="B63" s="40">
        <f>C63+F63</f>
        <v>0</v>
      </c>
      <c r="C63" s="40">
        <f>SUM(D63:E63)</f>
        <v>0</v>
      </c>
      <c r="D63" s="40"/>
      <c r="E63" s="40"/>
      <c r="F63" s="40"/>
    </row>
    <row r="64" ht="27" spans="1:6">
      <c r="A64" s="39" t="s">
        <v>130</v>
      </c>
      <c r="B64" s="40">
        <f t="shared" ref="B64" si="15">SUM(B65:B76)</f>
        <v>0</v>
      </c>
      <c r="C64" s="40">
        <f t="shared" ref="C64" si="16">SUM(C65:C76)</f>
        <v>0</v>
      </c>
      <c r="D64" s="40"/>
      <c r="E64" s="40"/>
      <c r="F64" s="40"/>
    </row>
    <row r="65" ht="18" customHeight="1" spans="1:6">
      <c r="A65" s="41" t="s">
        <v>131</v>
      </c>
      <c r="B65" s="40">
        <f t="shared" ref="B65:B69" si="17">C65+F65</f>
        <v>0</v>
      </c>
      <c r="C65" s="40">
        <f t="shared" ref="C65:C69" si="18">SUM(D65:E65)</f>
        <v>0</v>
      </c>
      <c r="D65" s="40"/>
      <c r="E65" s="40"/>
      <c r="F65" s="40"/>
    </row>
    <row r="66" ht="18" customHeight="1" spans="1:6">
      <c r="A66" s="41" t="s">
        <v>132</v>
      </c>
      <c r="B66" s="40">
        <f>C66+F66</f>
        <v>0</v>
      </c>
      <c r="C66" s="40">
        <f>SUM(D66:E66)</f>
        <v>0</v>
      </c>
      <c r="D66" s="40"/>
      <c r="E66" s="40"/>
      <c r="F66" s="40"/>
    </row>
    <row r="67" ht="18" customHeight="1" spans="1:6">
      <c r="A67" s="41" t="s">
        <v>133</v>
      </c>
      <c r="B67" s="40">
        <f>C67+F67</f>
        <v>0</v>
      </c>
      <c r="C67" s="40">
        <f>SUM(D67:E67)</f>
        <v>0</v>
      </c>
      <c r="D67" s="40"/>
      <c r="E67" s="40"/>
      <c r="F67" s="40"/>
    </row>
    <row r="68" ht="18" customHeight="1" spans="1:6">
      <c r="A68" s="41" t="s">
        <v>134</v>
      </c>
      <c r="B68" s="40">
        <f>C68+F68</f>
        <v>0</v>
      </c>
      <c r="C68" s="40">
        <f>SUM(D68:E68)</f>
        <v>0</v>
      </c>
      <c r="D68" s="40"/>
      <c r="E68" s="40"/>
      <c r="F68" s="40"/>
    </row>
    <row r="69" ht="18" customHeight="1" spans="1:6">
      <c r="A69" s="41" t="s">
        <v>135</v>
      </c>
      <c r="B69" s="40">
        <f>C69+F69</f>
        <v>0</v>
      </c>
      <c r="C69" s="40">
        <f>SUM(D69:E69)</f>
        <v>0</v>
      </c>
      <c r="D69" s="40"/>
      <c r="E69" s="40"/>
      <c r="F69" s="40"/>
    </row>
    <row r="70" ht="18" customHeight="1" spans="1:6">
      <c r="A70" s="41" t="s">
        <v>136</v>
      </c>
      <c r="B70" s="40">
        <f t="shared" ref="B70:B110" si="19">C70+F70</f>
        <v>0</v>
      </c>
      <c r="C70" s="40">
        <f t="shared" ref="C70:C110" si="20">SUM(D70:E70)</f>
        <v>0</v>
      </c>
      <c r="D70" s="40"/>
      <c r="E70" s="40"/>
      <c r="F70" s="40"/>
    </row>
    <row r="71" ht="18" customHeight="1" spans="1:6">
      <c r="A71" s="41" t="s">
        <v>137</v>
      </c>
      <c r="B71" s="40">
        <f>C71+F71</f>
        <v>0</v>
      </c>
      <c r="C71" s="40">
        <f>SUM(D71:E71)</f>
        <v>0</v>
      </c>
      <c r="D71" s="40"/>
      <c r="E71" s="40"/>
      <c r="F71" s="40"/>
    </row>
    <row r="72" ht="18" customHeight="1" spans="1:6">
      <c r="A72" s="41" t="s">
        <v>138</v>
      </c>
      <c r="B72" s="40">
        <f>C72+F72</f>
        <v>0</v>
      </c>
      <c r="C72" s="40">
        <f>SUM(D72:E72)</f>
        <v>0</v>
      </c>
      <c r="D72" s="40"/>
      <c r="E72" s="40"/>
      <c r="F72" s="40"/>
    </row>
    <row r="73" ht="18" customHeight="1" spans="1:6">
      <c r="A73" s="41" t="s">
        <v>139</v>
      </c>
      <c r="B73" s="40">
        <f>C73+F73</f>
        <v>0</v>
      </c>
      <c r="C73" s="40">
        <f>SUM(D73:E73)</f>
        <v>0</v>
      </c>
      <c r="D73" s="40"/>
      <c r="E73" s="40"/>
      <c r="F73" s="40"/>
    </row>
    <row r="74" ht="18" customHeight="1" spans="1:6">
      <c r="A74" s="41" t="s">
        <v>140</v>
      </c>
      <c r="B74" s="40">
        <f>C74+F74</f>
        <v>0</v>
      </c>
      <c r="C74" s="40">
        <f>SUM(D74:E74)</f>
        <v>0</v>
      </c>
      <c r="D74" s="40"/>
      <c r="E74" s="40"/>
      <c r="F74" s="40"/>
    </row>
    <row r="75" ht="18" customHeight="1" spans="1:6">
      <c r="A75" s="41" t="s">
        <v>141</v>
      </c>
      <c r="B75" s="40">
        <f>C75+F75</f>
        <v>0</v>
      </c>
      <c r="C75" s="40">
        <f>SUM(D75:E75)</f>
        <v>0</v>
      </c>
      <c r="D75" s="40"/>
      <c r="E75" s="40"/>
      <c r="F75" s="40"/>
    </row>
    <row r="76" ht="18" customHeight="1" spans="1:6">
      <c r="A76" s="41" t="s">
        <v>142</v>
      </c>
      <c r="B76" s="40">
        <f>C76+F76</f>
        <v>0</v>
      </c>
      <c r="C76" s="40">
        <f>SUM(D76:E76)</f>
        <v>0</v>
      </c>
      <c r="D76" s="40"/>
      <c r="E76" s="40"/>
      <c r="F76" s="40"/>
    </row>
    <row r="77" ht="18" customHeight="1" spans="1:6">
      <c r="A77" s="39" t="s">
        <v>143</v>
      </c>
      <c r="B77" s="40">
        <f t="shared" ref="B77:F77" si="21">SUM(B78:B93)</f>
        <v>15</v>
      </c>
      <c r="C77" s="40">
        <f>SUM(C78:C93)</f>
        <v>0</v>
      </c>
      <c r="D77" s="40">
        <f>SUM(D78:D93)</f>
        <v>0</v>
      </c>
      <c r="E77" s="40">
        <f>SUM(E78:E93)</f>
        <v>0</v>
      </c>
      <c r="F77" s="40">
        <f>SUM(F78:F93)</f>
        <v>15</v>
      </c>
    </row>
    <row r="78" ht="18" customHeight="1" spans="1:6">
      <c r="A78" s="41" t="s">
        <v>131</v>
      </c>
      <c r="B78" s="40">
        <f t="shared" ref="B78:B93" si="22">C78+F78</f>
        <v>0</v>
      </c>
      <c r="C78" s="40">
        <f t="shared" ref="C78:C93" si="23">SUM(D78:E78)</f>
        <v>0</v>
      </c>
      <c r="D78" s="40"/>
      <c r="E78" s="40"/>
      <c r="F78" s="40"/>
    </row>
    <row r="79" ht="18" customHeight="1" spans="1:6">
      <c r="A79" s="41" t="s">
        <v>132</v>
      </c>
      <c r="B79" s="40">
        <f>C79+F79</f>
        <v>0</v>
      </c>
      <c r="C79" s="40">
        <f>SUM(D79:E79)</f>
        <v>0</v>
      </c>
      <c r="D79" s="40"/>
      <c r="E79" s="40"/>
      <c r="F79" s="40"/>
    </row>
    <row r="80" ht="18" customHeight="1" spans="1:6">
      <c r="A80" s="41" t="s">
        <v>133</v>
      </c>
      <c r="B80" s="40">
        <f>C80+F80</f>
        <v>0</v>
      </c>
      <c r="C80" s="40">
        <f>SUM(D80:E80)</f>
        <v>0</v>
      </c>
      <c r="D80" s="40"/>
      <c r="E80" s="40"/>
      <c r="F80" s="40"/>
    </row>
    <row r="81" ht="18" customHeight="1" spans="1:6">
      <c r="A81" s="41" t="s">
        <v>134</v>
      </c>
      <c r="B81" s="40">
        <f>C81+F81</f>
        <v>0</v>
      </c>
      <c r="C81" s="40">
        <f>SUM(D81:E81)</f>
        <v>0</v>
      </c>
      <c r="D81" s="40"/>
      <c r="E81" s="40"/>
      <c r="F81" s="40"/>
    </row>
    <row r="82" ht="18" customHeight="1" spans="1:6">
      <c r="A82" s="41" t="s">
        <v>135</v>
      </c>
      <c r="B82" s="40">
        <f>C82+F82</f>
        <v>0</v>
      </c>
      <c r="C82" s="40">
        <f>SUM(D82:E82)</f>
        <v>0</v>
      </c>
      <c r="D82" s="40"/>
      <c r="E82" s="40"/>
      <c r="F82" s="40"/>
    </row>
    <row r="83" ht="18" customHeight="1" spans="1:6">
      <c r="A83" s="41" t="s">
        <v>136</v>
      </c>
      <c r="B83" s="40">
        <f>C83+F83</f>
        <v>0</v>
      </c>
      <c r="C83" s="40">
        <f>SUM(D83:E83)</f>
        <v>0</v>
      </c>
      <c r="D83" s="40"/>
      <c r="E83" s="40"/>
      <c r="F83" s="40"/>
    </row>
    <row r="84" ht="18" customHeight="1" spans="1:6">
      <c r="A84" s="41" t="s">
        <v>137</v>
      </c>
      <c r="B84" s="40">
        <f>C84+F84</f>
        <v>0</v>
      </c>
      <c r="C84" s="40">
        <f>SUM(D84:E84)</f>
        <v>0</v>
      </c>
      <c r="D84" s="40"/>
      <c r="E84" s="40"/>
      <c r="F84" s="40"/>
    </row>
    <row r="85" ht="18" customHeight="1" spans="1:6">
      <c r="A85" s="41" t="s">
        <v>144</v>
      </c>
      <c r="B85" s="40">
        <f>C85+F85</f>
        <v>0</v>
      </c>
      <c r="C85" s="40">
        <f>SUM(D85:E85)</f>
        <v>0</v>
      </c>
      <c r="D85" s="40"/>
      <c r="E85" s="40"/>
      <c r="F85" s="40"/>
    </row>
    <row r="86" ht="18" customHeight="1" spans="1:6">
      <c r="A86" s="41" t="s">
        <v>145</v>
      </c>
      <c r="B86" s="40">
        <f>C86+F86</f>
        <v>0</v>
      </c>
      <c r="C86" s="40">
        <f>SUM(D86:E86)</f>
        <v>0</v>
      </c>
      <c r="D86" s="40"/>
      <c r="E86" s="40"/>
      <c r="F86" s="40"/>
    </row>
    <row r="87" ht="18" customHeight="1" spans="1:6">
      <c r="A87" s="41" t="s">
        <v>146</v>
      </c>
      <c r="B87" s="40">
        <f>C87+F87</f>
        <v>0</v>
      </c>
      <c r="C87" s="40">
        <f>SUM(D87:E87)</f>
        <v>0</v>
      </c>
      <c r="D87" s="40"/>
      <c r="E87" s="40"/>
      <c r="F87" s="40"/>
    </row>
    <row r="88" ht="18" customHeight="1" spans="1:6">
      <c r="A88" s="41" t="s">
        <v>147</v>
      </c>
      <c r="B88" s="40">
        <f>C88+F88</f>
        <v>0</v>
      </c>
      <c r="C88" s="40">
        <f>SUM(D88:E88)</f>
        <v>0</v>
      </c>
      <c r="D88" s="40"/>
      <c r="E88" s="40"/>
      <c r="F88" s="40"/>
    </row>
    <row r="89" ht="18" customHeight="1" spans="1:6">
      <c r="A89" s="41" t="s">
        <v>138</v>
      </c>
      <c r="B89" s="40">
        <f>C89+F89</f>
        <v>0</v>
      </c>
      <c r="C89" s="40">
        <f>SUM(D89:E89)</f>
        <v>0</v>
      </c>
      <c r="D89" s="40"/>
      <c r="E89" s="40"/>
      <c r="F89" s="40"/>
    </row>
    <row r="90" ht="18" customHeight="1" spans="1:6">
      <c r="A90" s="41" t="s">
        <v>139</v>
      </c>
      <c r="B90" s="40">
        <f>C90+F90</f>
        <v>0</v>
      </c>
      <c r="C90" s="40">
        <f>SUM(D90:E90)</f>
        <v>0</v>
      </c>
      <c r="D90" s="40"/>
      <c r="E90" s="40"/>
      <c r="F90" s="40"/>
    </row>
    <row r="91" ht="18" customHeight="1" spans="1:6">
      <c r="A91" s="41" t="s">
        <v>140</v>
      </c>
      <c r="B91" s="40">
        <f>C91+F91</f>
        <v>0</v>
      </c>
      <c r="C91" s="40">
        <f>SUM(D91:E91)</f>
        <v>0</v>
      </c>
      <c r="D91" s="40"/>
      <c r="E91" s="40"/>
      <c r="F91" s="40"/>
    </row>
    <row r="92" ht="18" customHeight="1" spans="1:6">
      <c r="A92" s="41" t="s">
        <v>141</v>
      </c>
      <c r="B92" s="40">
        <f>C92+F92</f>
        <v>0</v>
      </c>
      <c r="C92" s="40">
        <f>SUM(D92:E92)</f>
        <v>0</v>
      </c>
      <c r="D92" s="40"/>
      <c r="E92" s="40"/>
      <c r="F92" s="40"/>
    </row>
    <row r="93" ht="18" customHeight="1" spans="1:6">
      <c r="A93" s="41" t="s">
        <v>148</v>
      </c>
      <c r="B93" s="40">
        <f>C93+F93</f>
        <v>15</v>
      </c>
      <c r="C93" s="40">
        <f>SUM(D93:E93)</f>
        <v>0</v>
      </c>
      <c r="D93" s="40"/>
      <c r="E93" s="40"/>
      <c r="F93" s="40">
        <v>15</v>
      </c>
    </row>
    <row r="94" ht="27" spans="1:6">
      <c r="A94" s="39" t="s">
        <v>149</v>
      </c>
      <c r="B94" s="40">
        <f t="shared" ref="B94" si="24">SUM(B95:B96)</f>
        <v>0</v>
      </c>
      <c r="C94" s="40">
        <f t="shared" ref="C94" si="25">SUM(C95:C96)</f>
        <v>0</v>
      </c>
      <c r="D94" s="40"/>
      <c r="E94" s="40"/>
      <c r="F94" s="40"/>
    </row>
    <row r="95" ht="18" customHeight="1" spans="1:6">
      <c r="A95" s="41" t="s">
        <v>150</v>
      </c>
      <c r="B95" s="40">
        <f t="shared" ref="B95:B102" si="26">C95+F95</f>
        <v>0</v>
      </c>
      <c r="C95" s="40">
        <f t="shared" ref="C95:C102" si="27">SUM(D95:E95)</f>
        <v>0</v>
      </c>
      <c r="D95" s="40"/>
      <c r="E95" s="40"/>
      <c r="F95" s="40"/>
    </row>
    <row r="96" ht="18" customHeight="1" spans="1:6">
      <c r="A96" s="41" t="s">
        <v>151</v>
      </c>
      <c r="B96" s="40">
        <f>C96+F96</f>
        <v>0</v>
      </c>
      <c r="C96" s="40">
        <f>SUM(D96:E96)</f>
        <v>0</v>
      </c>
      <c r="D96" s="40"/>
      <c r="E96" s="40"/>
      <c r="F96" s="40"/>
    </row>
    <row r="97" ht="18" customHeight="1" spans="1:6">
      <c r="A97" s="42" t="s">
        <v>152</v>
      </c>
      <c r="B97" s="40">
        <f t="shared" ref="B97" si="28">SUM(B98:B102)</f>
        <v>0</v>
      </c>
      <c r="C97" s="40">
        <f t="shared" ref="C97" si="29">SUM(C98:C102)</f>
        <v>0</v>
      </c>
      <c r="D97" s="40"/>
      <c r="E97" s="40"/>
      <c r="F97" s="40"/>
    </row>
    <row r="98" ht="18" customHeight="1" spans="1:6">
      <c r="A98" s="41" t="s">
        <v>150</v>
      </c>
      <c r="B98" s="40">
        <f t="shared" ref="B98:B102" si="30">C98+F98</f>
        <v>0</v>
      </c>
      <c r="C98" s="40">
        <f t="shared" ref="C98:C102" si="31">SUM(D98:E98)</f>
        <v>0</v>
      </c>
      <c r="D98" s="40"/>
      <c r="E98" s="40"/>
      <c r="F98" s="40"/>
    </row>
    <row r="99" ht="18" customHeight="1" spans="1:6">
      <c r="A99" s="41" t="s">
        <v>153</v>
      </c>
      <c r="B99" s="40">
        <f>C99+F99</f>
        <v>0</v>
      </c>
      <c r="C99" s="40">
        <f>SUM(D99:E99)</f>
        <v>0</v>
      </c>
      <c r="D99" s="40"/>
      <c r="E99" s="40"/>
      <c r="F99" s="40"/>
    </row>
    <row r="100" ht="18" customHeight="1" spans="1:6">
      <c r="A100" s="41" t="s">
        <v>154</v>
      </c>
      <c r="B100" s="40">
        <f>C100+F100</f>
        <v>0</v>
      </c>
      <c r="C100" s="40">
        <f>SUM(D100:E100)</f>
        <v>0</v>
      </c>
      <c r="D100" s="40"/>
      <c r="E100" s="40"/>
      <c r="F100" s="40"/>
    </row>
    <row r="101" ht="18" customHeight="1" spans="1:6">
      <c r="A101" s="41" t="s">
        <v>155</v>
      </c>
      <c r="B101" s="40">
        <f>C101+F101</f>
        <v>0</v>
      </c>
      <c r="C101" s="40">
        <f>SUM(D101:E101)</f>
        <v>0</v>
      </c>
      <c r="D101" s="40"/>
      <c r="E101" s="40"/>
      <c r="F101" s="40"/>
    </row>
    <row r="102" ht="18" customHeight="1" spans="1:6">
      <c r="A102" s="41" t="s">
        <v>151</v>
      </c>
      <c r="B102" s="40">
        <f>C102+F102</f>
        <v>0</v>
      </c>
      <c r="C102" s="40">
        <f>SUM(D102:E102)</f>
        <v>0</v>
      </c>
      <c r="D102" s="40"/>
      <c r="E102" s="40"/>
      <c r="F102" s="40"/>
    </row>
    <row r="103" ht="18" customHeight="1" spans="1:6">
      <c r="A103" s="42" t="s">
        <v>156</v>
      </c>
      <c r="B103" s="40">
        <f t="shared" ref="B103" si="32">SUM(B104:B105)</f>
        <v>0</v>
      </c>
      <c r="C103" s="40">
        <f t="shared" ref="C103" si="33">SUM(C104:C105)</f>
        <v>0</v>
      </c>
      <c r="D103" s="40"/>
      <c r="E103" s="40"/>
      <c r="F103" s="40"/>
    </row>
    <row r="104" ht="18" customHeight="1" spans="1:6">
      <c r="A104" s="41" t="s">
        <v>157</v>
      </c>
      <c r="B104" s="40">
        <f t="shared" ref="B104:B110" si="34">C104+F104</f>
        <v>0</v>
      </c>
      <c r="C104" s="40">
        <f t="shared" ref="C104:C110" si="35">SUM(D104:E104)</f>
        <v>0</v>
      </c>
      <c r="D104" s="40"/>
      <c r="E104" s="40"/>
      <c r="F104" s="40"/>
    </row>
    <row r="105" ht="18" customHeight="1" spans="1:6">
      <c r="A105" s="41" t="s">
        <v>158</v>
      </c>
      <c r="B105" s="40">
        <f>C105+F105</f>
        <v>0</v>
      </c>
      <c r="C105" s="40">
        <f>SUM(D105:E105)</f>
        <v>0</v>
      </c>
      <c r="D105" s="40"/>
      <c r="E105" s="40"/>
      <c r="F105" s="40"/>
    </row>
    <row r="106" ht="18" customHeight="1" spans="1:6">
      <c r="A106" s="39" t="s">
        <v>159</v>
      </c>
      <c r="B106" s="40">
        <f t="shared" ref="B106" si="36">SUM(B107:B110)</f>
        <v>0</v>
      </c>
      <c r="C106" s="40">
        <f t="shared" ref="C106" si="37">SUM(C107:C110)</f>
        <v>0</v>
      </c>
      <c r="D106" s="40"/>
      <c r="E106" s="40"/>
      <c r="F106" s="40"/>
    </row>
    <row r="107" ht="18" customHeight="1" spans="1:6">
      <c r="A107" s="41" t="s">
        <v>160</v>
      </c>
      <c r="B107" s="40">
        <f t="shared" ref="B107:B110" si="38">C107+F107</f>
        <v>0</v>
      </c>
      <c r="C107" s="40">
        <f t="shared" ref="C107:C110" si="39">SUM(D107:E107)</f>
        <v>0</v>
      </c>
      <c r="D107" s="40"/>
      <c r="E107" s="40"/>
      <c r="F107" s="40"/>
    </row>
    <row r="108" ht="18" customHeight="1" spans="1:6">
      <c r="A108" s="41" t="s">
        <v>161</v>
      </c>
      <c r="B108" s="40">
        <f>C108+F108</f>
        <v>0</v>
      </c>
      <c r="C108" s="40">
        <f>SUM(D108:E108)</f>
        <v>0</v>
      </c>
      <c r="D108" s="40"/>
      <c r="E108" s="40"/>
      <c r="F108" s="40"/>
    </row>
    <row r="109" ht="27" spans="1:6">
      <c r="A109" s="41" t="s">
        <v>162</v>
      </c>
      <c r="B109" s="40">
        <f>C109+F109</f>
        <v>0</v>
      </c>
      <c r="C109" s="40">
        <f>SUM(D109:E109)</f>
        <v>0</v>
      </c>
      <c r="D109" s="40"/>
      <c r="E109" s="40"/>
      <c r="F109" s="40"/>
    </row>
    <row r="110" ht="18" customHeight="1" spans="1:6">
      <c r="A110" s="41" t="s">
        <v>163</v>
      </c>
      <c r="B110" s="40">
        <f>C110+F110</f>
        <v>0</v>
      </c>
      <c r="C110" s="40">
        <f>SUM(D110:E110)</f>
        <v>0</v>
      </c>
      <c r="D110" s="40"/>
      <c r="E110" s="40"/>
      <c r="F110" s="40"/>
    </row>
    <row r="111" ht="23.25" customHeight="1" spans="1:6">
      <c r="A111" s="43" t="s">
        <v>32</v>
      </c>
      <c r="B111" s="40">
        <f>B6+B19+B47+B77</f>
        <v>138.56</v>
      </c>
      <c r="C111" s="40">
        <f t="shared" ref="B111:F111" si="40">C6+C19+C47+C59+C64+C77+C94+C97+C103+C106</f>
        <v>113.56</v>
      </c>
      <c r="D111" s="40">
        <f>D6+D19+D47+D59+D64+D77+D94+D97+D103+D106</f>
        <v>44.64</v>
      </c>
      <c r="E111" s="40">
        <f>E6+E19+E47+E59+E64+E77+E94+E97+E103+E106</f>
        <v>68.92</v>
      </c>
      <c r="F111" s="40">
        <f>F6+F19+F47+F59+F64+F77+F94+F97+F103+F106</f>
        <v>25</v>
      </c>
    </row>
    <row r="112" spans="1:6">
      <c r="A112" s="44"/>
      <c r="B112" s="44"/>
      <c r="C112" s="44"/>
      <c r="D112" s="44"/>
      <c r="E112" s="44"/>
      <c r="F112" s="44"/>
    </row>
  </sheetData>
  <mergeCells count="7">
    <mergeCell ref="A2:F2"/>
    <mergeCell ref="E3:F3"/>
    <mergeCell ref="C4:E4"/>
    <mergeCell ref="A112:F112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12"/>
  <sheetViews>
    <sheetView showZeros="0" workbookViewId="0">
      <selection activeCell="A11" sqref="A11:B11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15" t="s">
        <v>164</v>
      </c>
      <c r="B2" s="15"/>
    </row>
    <row r="3" ht="28.5" customHeight="1" spans="2:2">
      <c r="B3" s="27" t="s">
        <v>1</v>
      </c>
    </row>
    <row r="4" ht="26.25" customHeight="1" spans="1:2">
      <c r="A4" s="23" t="s">
        <v>4</v>
      </c>
      <c r="B4" s="23" t="s">
        <v>165</v>
      </c>
    </row>
    <row r="5" ht="24" customHeight="1" spans="1:2">
      <c r="A5" s="24" t="s">
        <v>32</v>
      </c>
      <c r="B5" s="24">
        <f>SUM(B6:B8)</f>
        <v>0</v>
      </c>
    </row>
    <row r="6" ht="24" customHeight="1" spans="1:2">
      <c r="A6" s="28" t="s">
        <v>166</v>
      </c>
      <c r="B6" s="24"/>
    </row>
    <row r="7" ht="24" customHeight="1" spans="1:2">
      <c r="A7" s="28" t="s">
        <v>167</v>
      </c>
      <c r="B7" s="24"/>
    </row>
    <row r="8" ht="24" customHeight="1" spans="1:2">
      <c r="A8" s="28" t="s">
        <v>168</v>
      </c>
      <c r="B8" s="24">
        <f>SUM(B9:B10)</f>
        <v>0</v>
      </c>
    </row>
    <row r="9" ht="24" customHeight="1" spans="1:2">
      <c r="A9" s="28" t="s">
        <v>169</v>
      </c>
      <c r="B9" s="24"/>
    </row>
    <row r="10" ht="24" customHeight="1" spans="1:2">
      <c r="A10" s="28" t="s">
        <v>170</v>
      </c>
      <c r="B10" s="24"/>
    </row>
    <row r="11" ht="30.75" customHeight="1" spans="1:2">
      <c r="A11" s="29" t="s">
        <v>171</v>
      </c>
      <c r="B11" s="29"/>
    </row>
    <row r="12" ht="30.75" customHeight="1" spans="1:2">
      <c r="A12" s="30" t="s">
        <v>172</v>
      </c>
      <c r="B12" s="3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4"/>
  <sheetViews>
    <sheetView workbookViewId="0">
      <selection activeCell="A14" sqref="A14:F14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875" customWidth="1"/>
  </cols>
  <sheetData>
    <row r="2" ht="25.5" spans="1:6">
      <c r="A2" s="15" t="s">
        <v>173</v>
      </c>
      <c r="B2" s="15"/>
      <c r="C2" s="15"/>
      <c r="D2" s="15"/>
      <c r="E2" s="15"/>
      <c r="F2" s="15"/>
    </row>
    <row r="3" ht="33" customHeight="1" spans="6:6">
      <c r="F3" s="16" t="s">
        <v>1</v>
      </c>
    </row>
    <row r="4" ht="23.25" customHeight="1" spans="1:6">
      <c r="A4" s="17" t="s">
        <v>27</v>
      </c>
      <c r="B4" s="18" t="s">
        <v>28</v>
      </c>
      <c r="C4" s="19" t="s">
        <v>57</v>
      </c>
      <c r="D4" s="20"/>
      <c r="E4" s="21"/>
      <c r="F4" s="17" t="s">
        <v>58</v>
      </c>
    </row>
    <row r="5" ht="23.25" customHeight="1" spans="1:6">
      <c r="A5" s="22"/>
      <c r="B5" s="22"/>
      <c r="C5" s="23" t="s">
        <v>32</v>
      </c>
      <c r="D5" s="23" t="s">
        <v>62</v>
      </c>
      <c r="E5" s="23" t="s">
        <v>63</v>
      </c>
      <c r="F5" s="22"/>
    </row>
    <row r="6" ht="26.25" customHeight="1" spans="1:6">
      <c r="A6" s="24"/>
      <c r="B6" s="24"/>
      <c r="C6" s="24"/>
      <c r="D6" s="24"/>
      <c r="E6" s="24"/>
      <c r="F6" s="24"/>
    </row>
    <row r="7" ht="26.25" customHeight="1" spans="1:6">
      <c r="A7" s="24"/>
      <c r="B7" s="24"/>
      <c r="C7" s="24"/>
      <c r="D7" s="24"/>
      <c r="E7" s="24"/>
      <c r="F7" s="24"/>
    </row>
    <row r="8" ht="26.25" customHeight="1" spans="1:6">
      <c r="A8" s="24"/>
      <c r="B8" s="24"/>
      <c r="C8" s="24"/>
      <c r="D8" s="24"/>
      <c r="E8" s="24"/>
      <c r="F8" s="24"/>
    </row>
    <row r="9" ht="26.25" customHeight="1" spans="1:6">
      <c r="A9" s="24"/>
      <c r="B9" s="24"/>
      <c r="C9" s="24"/>
      <c r="D9" s="24"/>
      <c r="E9" s="24"/>
      <c r="F9" s="24"/>
    </row>
    <row r="10" ht="26.25" customHeight="1" spans="1:6">
      <c r="A10" s="24"/>
      <c r="B10" s="24"/>
      <c r="C10" s="24"/>
      <c r="D10" s="24"/>
      <c r="E10" s="24"/>
      <c r="F10" s="24"/>
    </row>
    <row r="11" ht="26.25" customHeight="1" spans="1:6">
      <c r="A11" s="24"/>
      <c r="B11" s="24"/>
      <c r="C11" s="24"/>
      <c r="D11" s="24"/>
      <c r="E11" s="24"/>
      <c r="F11" s="24"/>
    </row>
    <row r="12" ht="26.25" customHeight="1" spans="1:6">
      <c r="A12" s="24"/>
      <c r="B12" s="24"/>
      <c r="C12" s="24"/>
      <c r="D12" s="24"/>
      <c r="E12" s="24"/>
      <c r="F12" s="24"/>
    </row>
    <row r="13" ht="26.25" customHeight="1" spans="1:6">
      <c r="A13" s="25" t="s">
        <v>32</v>
      </c>
      <c r="B13" s="24"/>
      <c r="C13" s="24"/>
      <c r="D13" s="24"/>
      <c r="E13" s="24"/>
      <c r="F13" s="24"/>
    </row>
    <row r="14" spans="1:6">
      <c r="A14" s="26" t="s">
        <v>174</v>
      </c>
      <c r="B14" s="26"/>
      <c r="C14" s="26"/>
      <c r="D14" s="26"/>
      <c r="E14" s="26"/>
      <c r="F14" s="26"/>
    </row>
  </sheetData>
  <mergeCells count="6">
    <mergeCell ref="A2:F2"/>
    <mergeCell ref="C4:E4"/>
    <mergeCell ref="A14:F1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9"/>
  <sheetViews>
    <sheetView workbookViewId="0">
      <selection activeCell="O24" sqref="O24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176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177</v>
      </c>
      <c r="B4" s="4"/>
      <c r="C4" s="5"/>
      <c r="D4" s="6"/>
      <c r="E4" s="6"/>
      <c r="F4" s="6"/>
      <c r="G4" s="7"/>
      <c r="H4" s="4" t="s">
        <v>178</v>
      </c>
      <c r="I4" s="4"/>
      <c r="J4" s="4"/>
      <c r="K4" s="4"/>
      <c r="L4" s="4"/>
      <c r="M4" s="4"/>
      <c r="N4" s="4"/>
    </row>
    <row r="5" ht="36.75" customHeight="1" spans="1:14">
      <c r="A5" s="4" t="s">
        <v>179</v>
      </c>
      <c r="B5" s="4"/>
      <c r="C5" s="5" t="s">
        <v>180</v>
      </c>
      <c r="D5" s="6"/>
      <c r="E5" s="6"/>
      <c r="F5" s="6"/>
      <c r="G5" s="6"/>
      <c r="H5" s="4" t="s">
        <v>181</v>
      </c>
      <c r="I5" s="4"/>
      <c r="J5" s="4"/>
      <c r="K5" s="4"/>
      <c r="L5" s="5"/>
      <c r="M5" s="6"/>
      <c r="N5" s="7"/>
    </row>
    <row r="6" ht="25.5" customHeight="1" spans="1:14">
      <c r="A6" s="8" t="s">
        <v>182</v>
      </c>
      <c r="B6" s="9"/>
      <c r="C6" s="10" t="s">
        <v>183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184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185</v>
      </c>
      <c r="B8" s="4"/>
      <c r="C8" s="4"/>
      <c r="D8" s="4"/>
      <c r="E8" s="4" t="s">
        <v>186</v>
      </c>
      <c r="F8" s="4"/>
      <c r="G8" s="4"/>
      <c r="H8" s="4"/>
      <c r="I8" s="4"/>
      <c r="J8" s="4"/>
      <c r="K8" s="4"/>
      <c r="L8" s="4"/>
      <c r="M8" s="4"/>
      <c r="N8" s="14" t="s">
        <v>187</v>
      </c>
    </row>
    <row r="9" ht="7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</row>
    <row r="10" ht="21" customHeight="1" spans="1:14">
      <c r="A10" s="13" t="s">
        <v>188</v>
      </c>
      <c r="B10" s="13"/>
      <c r="C10" s="13"/>
      <c r="D10" s="13"/>
      <c r="E10" s="4" t="s">
        <v>189</v>
      </c>
      <c r="F10" s="4"/>
      <c r="G10" s="4" t="s">
        <v>190</v>
      </c>
      <c r="H10" s="4"/>
      <c r="I10" s="4"/>
      <c r="J10" s="4"/>
      <c r="K10" s="4" t="s">
        <v>191</v>
      </c>
      <c r="L10" s="4"/>
      <c r="M10" s="4"/>
      <c r="N10" s="4" t="s">
        <v>192</v>
      </c>
    </row>
    <row r="11" ht="21" customHeight="1" spans="1:14">
      <c r="A11" s="13"/>
      <c r="B11" s="13"/>
      <c r="C11" s="13"/>
      <c r="D11" s="13"/>
      <c r="E11" s="4" t="s">
        <v>193</v>
      </c>
      <c r="F11" s="4"/>
      <c r="G11" s="4" t="s">
        <v>194</v>
      </c>
      <c r="H11" s="4"/>
      <c r="I11" s="4"/>
      <c r="J11" s="4"/>
      <c r="K11" s="10"/>
      <c r="L11" s="10"/>
      <c r="M11" s="10"/>
      <c r="N11" s="4"/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195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196</v>
      </c>
      <c r="H15" s="4"/>
      <c r="I15" s="4"/>
      <c r="J15" s="4"/>
      <c r="K15" s="10"/>
      <c r="L15" s="10"/>
      <c r="M15" s="10"/>
      <c r="N15" s="4"/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197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198</v>
      </c>
      <c r="F19" s="4"/>
      <c r="G19" s="4" t="s">
        <v>199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200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201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202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203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青ོ柠</cp:lastModifiedBy>
  <dcterms:created xsi:type="dcterms:W3CDTF">2020-05-21T16:56:25Z</dcterms:created>
  <dcterms:modified xsi:type="dcterms:W3CDTF">2020-05-21T16:56:51Z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